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50\Public\5. Сделки, договоры\14.Прямые контракты\2023\Закуп 2023\ЛС безаналог\Приказ\"/>
    </mc:Choice>
  </mc:AlternateContent>
  <bookViews>
    <workbookView xWindow="0" yWindow="0" windowWidth="28800" windowHeight="10830"/>
  </bookViews>
  <sheets>
    <sheet name="Приложение 1 к приказу" sheetId="9" r:id="rId1"/>
  </sheets>
  <definedNames>
    <definedName name="_xlnm._FilterDatabase" localSheetId="0" hidden="1">'Приложение 1 к приказу'!$A$6:$U$297</definedName>
  </definedNames>
  <calcPr calcId="162913" refMode="R1C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9" l="1"/>
  <c r="K7" i="9" s="1"/>
  <c r="O297" i="9"/>
  <c r="J297" i="9" s="1"/>
  <c r="O296" i="9"/>
  <c r="K296" i="9" s="1"/>
  <c r="O295" i="9"/>
  <c r="J295" i="9" s="1"/>
  <c r="O294" i="9"/>
  <c r="K294" i="9" s="1"/>
  <c r="O293" i="9"/>
  <c r="K293" i="9" s="1"/>
  <c r="O292" i="9"/>
  <c r="K292" i="9" s="1"/>
  <c r="O291" i="9"/>
  <c r="J291" i="9" s="1"/>
  <c r="O290" i="9"/>
  <c r="K290" i="9" s="1"/>
  <c r="O289" i="9"/>
  <c r="K289" i="9" s="1"/>
  <c r="O288" i="9"/>
  <c r="K288" i="9" s="1"/>
  <c r="O287" i="9"/>
  <c r="J287" i="9" s="1"/>
  <c r="O286" i="9"/>
  <c r="K286" i="9" s="1"/>
  <c r="O285" i="9"/>
  <c r="K285" i="9" s="1"/>
  <c r="O284" i="9"/>
  <c r="K284" i="9" s="1"/>
  <c r="O283" i="9"/>
  <c r="J283" i="9" s="1"/>
  <c r="O282" i="9"/>
  <c r="K282" i="9" s="1"/>
  <c r="O281" i="9"/>
  <c r="K281" i="9" s="1"/>
  <c r="O280" i="9"/>
  <c r="K280" i="9" s="1"/>
  <c r="O279" i="9"/>
  <c r="J279" i="9" s="1"/>
  <c r="O278" i="9"/>
  <c r="K278" i="9" s="1"/>
  <c r="O277" i="9"/>
  <c r="K277" i="9" s="1"/>
  <c r="O276" i="9"/>
  <c r="K276" i="9" s="1"/>
  <c r="O275" i="9"/>
  <c r="J275" i="9" s="1"/>
  <c r="O274" i="9"/>
  <c r="K274" i="9" s="1"/>
  <c r="O273" i="9"/>
  <c r="K273" i="9" s="1"/>
  <c r="O272" i="9"/>
  <c r="K272" i="9" s="1"/>
  <c r="O271" i="9"/>
  <c r="J271" i="9" s="1"/>
  <c r="O270" i="9"/>
  <c r="K270" i="9" s="1"/>
  <c r="O269" i="9"/>
  <c r="K269" i="9" s="1"/>
  <c r="O268" i="9"/>
  <c r="K268" i="9" s="1"/>
  <c r="O267" i="9"/>
  <c r="J267" i="9" s="1"/>
  <c r="O266" i="9"/>
  <c r="K266" i="9" s="1"/>
  <c r="O265" i="9"/>
  <c r="K265" i="9" s="1"/>
  <c r="O264" i="9"/>
  <c r="K264" i="9" s="1"/>
  <c r="O263" i="9"/>
  <c r="J263" i="9" s="1"/>
  <c r="O262" i="9"/>
  <c r="K262" i="9" s="1"/>
  <c r="O261" i="9"/>
  <c r="K261" i="9" s="1"/>
  <c r="O260" i="9"/>
  <c r="K260" i="9" s="1"/>
  <c r="O259" i="9"/>
  <c r="J259" i="9" s="1"/>
  <c r="O258" i="9"/>
  <c r="K258" i="9" s="1"/>
  <c r="O257" i="9"/>
  <c r="J257" i="9" s="1"/>
  <c r="O256" i="9"/>
  <c r="K256" i="9" s="1"/>
  <c r="O255" i="9"/>
  <c r="J255" i="9" s="1"/>
  <c r="O254" i="9"/>
  <c r="K254" i="9" s="1"/>
  <c r="O253" i="9"/>
  <c r="J253" i="9" s="1"/>
  <c r="O252" i="9"/>
  <c r="K252" i="9" s="1"/>
  <c r="O251" i="9"/>
  <c r="J251" i="9" s="1"/>
  <c r="O250" i="9"/>
  <c r="K250" i="9" s="1"/>
  <c r="O249" i="9"/>
  <c r="K249" i="9" s="1"/>
  <c r="O248" i="9"/>
  <c r="K248" i="9" s="1"/>
  <c r="O247" i="9"/>
  <c r="J247" i="9" s="1"/>
  <c r="O246" i="9"/>
  <c r="K246" i="9" s="1"/>
  <c r="O245" i="9"/>
  <c r="K245" i="9" s="1"/>
  <c r="O244" i="9"/>
  <c r="K244" i="9" s="1"/>
  <c r="O243" i="9"/>
  <c r="J243" i="9" s="1"/>
  <c r="O242" i="9"/>
  <c r="K242" i="9" s="1"/>
  <c r="O241" i="9"/>
  <c r="K241" i="9" s="1"/>
  <c r="O240" i="9"/>
  <c r="K240" i="9" s="1"/>
  <c r="O239" i="9"/>
  <c r="J239" i="9" s="1"/>
  <c r="O238" i="9"/>
  <c r="K238" i="9" s="1"/>
  <c r="O237" i="9"/>
  <c r="K237" i="9" s="1"/>
  <c r="O236" i="9"/>
  <c r="K236" i="9" s="1"/>
  <c r="O235" i="9"/>
  <c r="J235" i="9" s="1"/>
  <c r="O234" i="9"/>
  <c r="J234" i="9" s="1"/>
  <c r="O233" i="9"/>
  <c r="K233" i="9" s="1"/>
  <c r="O232" i="9"/>
  <c r="K232" i="9" s="1"/>
  <c r="O231" i="9"/>
  <c r="J231" i="9" s="1"/>
  <c r="O230" i="9"/>
  <c r="K230" i="9" s="1"/>
  <c r="O229" i="9"/>
  <c r="K229" i="9" s="1"/>
  <c r="O228" i="9"/>
  <c r="K228" i="9" s="1"/>
  <c r="O227" i="9"/>
  <c r="J227" i="9" s="1"/>
  <c r="O226" i="9"/>
  <c r="K226" i="9" s="1"/>
  <c r="O225" i="9"/>
  <c r="K225" i="9" s="1"/>
  <c r="O224" i="9"/>
  <c r="K224" i="9" s="1"/>
  <c r="O223" i="9"/>
  <c r="J223" i="9" s="1"/>
  <c r="O222" i="9"/>
  <c r="K222" i="9" s="1"/>
  <c r="O221" i="9"/>
  <c r="K221" i="9" s="1"/>
  <c r="O220" i="9"/>
  <c r="K220" i="9" s="1"/>
  <c r="O219" i="9"/>
  <c r="J219" i="9" s="1"/>
  <c r="O218" i="9"/>
  <c r="K218" i="9" s="1"/>
  <c r="O217" i="9"/>
  <c r="J217" i="9" s="1"/>
  <c r="O216" i="9"/>
  <c r="K216" i="9" s="1"/>
  <c r="O215" i="9"/>
  <c r="J215" i="9" s="1"/>
  <c r="O214" i="9"/>
  <c r="K214" i="9" s="1"/>
  <c r="O213" i="9"/>
  <c r="K213" i="9" s="1"/>
  <c r="O212" i="9"/>
  <c r="K212" i="9" s="1"/>
  <c r="O211" i="9"/>
  <c r="J211" i="9" s="1"/>
  <c r="O210" i="9"/>
  <c r="K210" i="9" s="1"/>
  <c r="O209" i="9"/>
  <c r="J209" i="9" s="1"/>
  <c r="O208" i="9"/>
  <c r="K208" i="9" s="1"/>
  <c r="O207" i="9"/>
  <c r="J207" i="9" s="1"/>
  <c r="O206" i="9"/>
  <c r="K206" i="9" s="1"/>
  <c r="O205" i="9"/>
  <c r="K205" i="9" s="1"/>
  <c r="O204" i="9"/>
  <c r="K204" i="9" s="1"/>
  <c r="O203" i="9"/>
  <c r="J203" i="9" s="1"/>
  <c r="O202" i="9"/>
  <c r="K202" i="9" s="1"/>
  <c r="O201" i="9"/>
  <c r="J201" i="9" s="1"/>
  <c r="O200" i="9"/>
  <c r="K200" i="9" s="1"/>
  <c r="O199" i="9"/>
  <c r="J199" i="9" s="1"/>
  <c r="O198" i="9"/>
  <c r="K198" i="9" s="1"/>
  <c r="O197" i="9"/>
  <c r="K197" i="9" s="1"/>
  <c r="O196" i="9"/>
  <c r="K196" i="9" s="1"/>
  <c r="O195" i="9"/>
  <c r="J195" i="9" s="1"/>
  <c r="O194" i="9"/>
  <c r="K194" i="9" s="1"/>
  <c r="O193" i="9"/>
  <c r="J193" i="9" s="1"/>
  <c r="O192" i="9"/>
  <c r="K192" i="9" s="1"/>
  <c r="O191" i="9"/>
  <c r="J191" i="9" s="1"/>
  <c r="O190" i="9"/>
  <c r="K190" i="9" s="1"/>
  <c r="O189" i="9"/>
  <c r="J189" i="9" s="1"/>
  <c r="O188" i="9"/>
  <c r="K188" i="9" s="1"/>
  <c r="O187" i="9"/>
  <c r="J187" i="9" s="1"/>
  <c r="O186" i="9"/>
  <c r="J186" i="9" s="1"/>
  <c r="O185" i="9"/>
  <c r="K185" i="9" s="1"/>
  <c r="O184" i="9"/>
  <c r="K184" i="9" s="1"/>
  <c r="O183" i="9"/>
  <c r="J183" i="9" s="1"/>
  <c r="O182" i="9"/>
  <c r="K182" i="9" s="1"/>
  <c r="O181" i="9"/>
  <c r="K181" i="9" s="1"/>
  <c r="O180" i="9"/>
  <c r="K180" i="9" s="1"/>
  <c r="O179" i="9"/>
  <c r="J179" i="9" s="1"/>
  <c r="O178" i="9"/>
  <c r="K178" i="9" s="1"/>
  <c r="O177" i="9"/>
  <c r="K177" i="9" s="1"/>
  <c r="O176" i="9"/>
  <c r="K176" i="9" s="1"/>
  <c r="O175" i="9"/>
  <c r="J175" i="9" s="1"/>
  <c r="O174" i="9"/>
  <c r="K174" i="9" s="1"/>
  <c r="O173" i="9"/>
  <c r="K173" i="9" s="1"/>
  <c r="O172" i="9"/>
  <c r="K172" i="9" s="1"/>
  <c r="O171" i="9"/>
  <c r="J171" i="9" s="1"/>
  <c r="O170" i="9"/>
  <c r="J170" i="9" s="1"/>
  <c r="O169" i="9"/>
  <c r="K169" i="9" s="1"/>
  <c r="O168" i="9"/>
  <c r="K168" i="9" s="1"/>
  <c r="O167" i="9"/>
  <c r="J167" i="9" s="1"/>
  <c r="O166" i="9"/>
  <c r="K166" i="9" s="1"/>
  <c r="O165" i="9"/>
  <c r="K165" i="9" s="1"/>
  <c r="O164" i="9"/>
  <c r="K164" i="9" s="1"/>
  <c r="O163" i="9"/>
  <c r="J163" i="9" s="1"/>
  <c r="O162" i="9"/>
  <c r="K162" i="9" s="1"/>
  <c r="O161" i="9"/>
  <c r="K161" i="9" s="1"/>
  <c r="O160" i="9"/>
  <c r="K160" i="9" s="1"/>
  <c r="O159" i="9"/>
  <c r="J159" i="9" s="1"/>
  <c r="O158" i="9"/>
  <c r="K158" i="9" s="1"/>
  <c r="O157" i="9"/>
  <c r="K157" i="9" s="1"/>
  <c r="O156" i="9"/>
  <c r="K156" i="9" s="1"/>
  <c r="O155" i="9"/>
  <c r="J155" i="9" s="1"/>
  <c r="O154" i="9"/>
  <c r="K154" i="9" s="1"/>
  <c r="O153" i="9"/>
  <c r="K153" i="9" s="1"/>
  <c r="O152" i="9"/>
  <c r="K152" i="9" s="1"/>
  <c r="O151" i="9"/>
  <c r="J151" i="9" s="1"/>
  <c r="O150" i="9"/>
  <c r="K150" i="9" s="1"/>
  <c r="O149" i="9"/>
  <c r="K149" i="9" s="1"/>
  <c r="O148" i="9"/>
  <c r="K148" i="9" s="1"/>
  <c r="O147" i="9"/>
  <c r="J147" i="9" s="1"/>
  <c r="O146" i="9"/>
  <c r="K146" i="9" s="1"/>
  <c r="O145" i="9"/>
  <c r="J145" i="9" s="1"/>
  <c r="O144" i="9"/>
  <c r="K144" i="9" s="1"/>
  <c r="O143" i="9"/>
  <c r="J143" i="9" s="1"/>
  <c r="O142" i="9"/>
  <c r="K142" i="9" s="1"/>
  <c r="O141" i="9"/>
  <c r="K141" i="9" s="1"/>
  <c r="O140" i="9"/>
  <c r="K140" i="9" s="1"/>
  <c r="O139" i="9"/>
  <c r="J139" i="9" s="1"/>
  <c r="O138" i="9"/>
  <c r="K138" i="9" s="1"/>
  <c r="O137" i="9"/>
  <c r="J137" i="9" s="1"/>
  <c r="O136" i="9"/>
  <c r="K136" i="9" s="1"/>
  <c r="O135" i="9"/>
  <c r="J135" i="9" s="1"/>
  <c r="O134" i="9"/>
  <c r="K134" i="9" s="1"/>
  <c r="O133" i="9"/>
  <c r="K133" i="9" s="1"/>
  <c r="O132" i="9"/>
  <c r="K132" i="9" s="1"/>
  <c r="O131" i="9"/>
  <c r="J131" i="9" s="1"/>
  <c r="O130" i="9"/>
  <c r="K130" i="9" s="1"/>
  <c r="O129" i="9"/>
  <c r="J129" i="9" s="1"/>
  <c r="O128" i="9"/>
  <c r="K128" i="9" s="1"/>
  <c r="O127" i="9"/>
  <c r="J127" i="9" s="1"/>
  <c r="O126" i="9"/>
  <c r="K126" i="9" s="1"/>
  <c r="O125" i="9"/>
  <c r="J125" i="9" s="1"/>
  <c r="O124" i="9"/>
  <c r="K124" i="9" s="1"/>
  <c r="O123" i="9"/>
  <c r="J123" i="9" s="1"/>
  <c r="O122" i="9"/>
  <c r="K122" i="9" s="1"/>
  <c r="O121" i="9"/>
  <c r="K121" i="9" s="1"/>
  <c r="O120" i="9"/>
  <c r="K120" i="9" s="1"/>
  <c r="O119" i="9"/>
  <c r="J119" i="9" s="1"/>
  <c r="O118" i="9"/>
  <c r="K118" i="9" s="1"/>
  <c r="O117" i="9"/>
  <c r="K117" i="9" s="1"/>
  <c r="O116" i="9"/>
  <c r="K116" i="9" s="1"/>
  <c r="O115" i="9"/>
  <c r="J115" i="9" s="1"/>
  <c r="O114" i="9"/>
  <c r="J114" i="9" s="1"/>
  <c r="O113" i="9"/>
  <c r="K113" i="9" s="1"/>
  <c r="O112" i="9"/>
  <c r="K112" i="9" s="1"/>
  <c r="O111" i="9"/>
  <c r="J111" i="9" s="1"/>
  <c r="O110" i="9"/>
  <c r="K110" i="9" s="1"/>
  <c r="O109" i="9"/>
  <c r="K109" i="9" s="1"/>
  <c r="O108" i="9"/>
  <c r="K108" i="9" s="1"/>
  <c r="O107" i="9"/>
  <c r="J107" i="9" s="1"/>
  <c r="O106" i="9"/>
  <c r="J106" i="9" s="1"/>
  <c r="O105" i="9"/>
  <c r="K105" i="9" s="1"/>
  <c r="O104" i="9"/>
  <c r="K104" i="9" s="1"/>
  <c r="O103" i="9"/>
  <c r="J103" i="9" s="1"/>
  <c r="O102" i="9"/>
  <c r="K102" i="9" s="1"/>
  <c r="O101" i="9"/>
  <c r="K101" i="9" s="1"/>
  <c r="O100" i="9"/>
  <c r="K100" i="9" s="1"/>
  <c r="O99" i="9"/>
  <c r="J99" i="9" s="1"/>
  <c r="O98" i="9"/>
  <c r="K98" i="9" s="1"/>
  <c r="O97" i="9"/>
  <c r="K97" i="9" s="1"/>
  <c r="O96" i="9"/>
  <c r="K96" i="9" s="1"/>
  <c r="O95" i="9"/>
  <c r="J95" i="9" s="1"/>
  <c r="O94" i="9"/>
  <c r="K94" i="9" s="1"/>
  <c r="O93" i="9"/>
  <c r="K93" i="9" s="1"/>
  <c r="O92" i="9"/>
  <c r="K92" i="9" s="1"/>
  <c r="O91" i="9"/>
  <c r="J91" i="9" s="1"/>
  <c r="O90" i="9"/>
  <c r="K90" i="9" s="1"/>
  <c r="O89" i="9"/>
  <c r="K89" i="9" s="1"/>
  <c r="O88" i="9"/>
  <c r="K88" i="9" s="1"/>
  <c r="O87" i="9"/>
  <c r="J87" i="9" s="1"/>
  <c r="O86" i="9"/>
  <c r="K86" i="9" s="1"/>
  <c r="O85" i="9"/>
  <c r="J85" i="9" s="1"/>
  <c r="O84" i="9"/>
  <c r="K84" i="9" s="1"/>
  <c r="O83" i="9"/>
  <c r="J83" i="9" s="1"/>
  <c r="O82" i="9"/>
  <c r="K82" i="9" s="1"/>
  <c r="O81" i="9"/>
  <c r="K81" i="9" s="1"/>
  <c r="O80" i="9"/>
  <c r="K80" i="9" s="1"/>
  <c r="O79" i="9"/>
  <c r="J79" i="9" s="1"/>
  <c r="O78" i="9"/>
  <c r="K78" i="9" s="1"/>
  <c r="O77" i="9"/>
  <c r="J77" i="9" s="1"/>
  <c r="O76" i="9"/>
  <c r="K76" i="9" s="1"/>
  <c r="O75" i="9"/>
  <c r="J75" i="9" s="1"/>
  <c r="O74" i="9"/>
  <c r="K74" i="9" s="1"/>
  <c r="O73" i="9"/>
  <c r="K73" i="9" s="1"/>
  <c r="O72" i="9"/>
  <c r="K72" i="9" s="1"/>
  <c r="O71" i="9"/>
  <c r="J71" i="9" s="1"/>
  <c r="O70" i="9"/>
  <c r="K70" i="9" s="1"/>
  <c r="O69" i="9"/>
  <c r="K69" i="9" s="1"/>
  <c r="O68" i="9"/>
  <c r="K68" i="9" s="1"/>
  <c r="O67" i="9"/>
  <c r="J67" i="9" s="1"/>
  <c r="O66" i="9"/>
  <c r="K66" i="9" s="1"/>
  <c r="O65" i="9"/>
  <c r="J65" i="9" s="1"/>
  <c r="O64" i="9"/>
  <c r="K64" i="9" s="1"/>
  <c r="O63" i="9"/>
  <c r="J63" i="9" s="1"/>
  <c r="O62" i="9"/>
  <c r="K62" i="9" s="1"/>
  <c r="O61" i="9"/>
  <c r="J61" i="9" s="1"/>
  <c r="O60" i="9"/>
  <c r="K60" i="9" s="1"/>
  <c r="O59" i="9"/>
  <c r="J59" i="9" s="1"/>
  <c r="O58" i="9"/>
  <c r="K58" i="9" s="1"/>
  <c r="O57" i="9"/>
  <c r="K57" i="9" s="1"/>
  <c r="O56" i="9"/>
  <c r="K56" i="9" s="1"/>
  <c r="O55" i="9"/>
  <c r="J55" i="9" s="1"/>
  <c r="O54" i="9"/>
  <c r="K54" i="9" s="1"/>
  <c r="O53" i="9"/>
  <c r="K53" i="9" s="1"/>
  <c r="O52" i="9"/>
  <c r="K52" i="9" s="1"/>
  <c r="O51" i="9"/>
  <c r="J51" i="9" s="1"/>
  <c r="O50" i="9"/>
  <c r="J50" i="9" s="1"/>
  <c r="O49" i="9"/>
  <c r="K49" i="9" s="1"/>
  <c r="O48" i="9"/>
  <c r="K48" i="9" s="1"/>
  <c r="O47" i="9"/>
  <c r="J47" i="9" s="1"/>
  <c r="O46" i="9"/>
  <c r="K46" i="9" s="1"/>
  <c r="O45" i="9"/>
  <c r="K45" i="9" s="1"/>
  <c r="O44" i="9"/>
  <c r="K44" i="9" s="1"/>
  <c r="O43" i="9"/>
  <c r="J43" i="9" s="1"/>
  <c r="O42" i="9"/>
  <c r="J42" i="9" s="1"/>
  <c r="O41" i="9"/>
  <c r="K41" i="9" s="1"/>
  <c r="O40" i="9"/>
  <c r="K40" i="9" s="1"/>
  <c r="O39" i="9"/>
  <c r="J39" i="9" s="1"/>
  <c r="O38" i="9"/>
  <c r="K38" i="9" s="1"/>
  <c r="O37" i="9"/>
  <c r="K37" i="9" s="1"/>
  <c r="O36" i="9"/>
  <c r="K36" i="9" s="1"/>
  <c r="O35" i="9"/>
  <c r="J35" i="9" s="1"/>
  <c r="O34" i="9"/>
  <c r="K34" i="9" s="1"/>
  <c r="O33" i="9"/>
  <c r="K33" i="9" s="1"/>
  <c r="O32" i="9"/>
  <c r="K32" i="9" s="1"/>
  <c r="O31" i="9"/>
  <c r="J31" i="9" s="1"/>
  <c r="O30" i="9"/>
  <c r="K30" i="9" s="1"/>
  <c r="O29" i="9"/>
  <c r="K29" i="9" s="1"/>
  <c r="O28" i="9"/>
  <c r="K28" i="9" s="1"/>
  <c r="O27" i="9"/>
  <c r="J27" i="9" s="1"/>
  <c r="O26" i="9"/>
  <c r="K26" i="9" s="1"/>
  <c r="O25" i="9"/>
  <c r="J25" i="9" s="1"/>
  <c r="O24" i="9"/>
  <c r="K24" i="9" s="1"/>
  <c r="O23" i="9"/>
  <c r="J23" i="9" s="1"/>
  <c r="O22" i="9"/>
  <c r="K22" i="9" s="1"/>
  <c r="O21" i="9"/>
  <c r="K21" i="9" s="1"/>
  <c r="O20" i="9"/>
  <c r="K20" i="9" s="1"/>
  <c r="O19" i="9"/>
  <c r="J19" i="9" s="1"/>
  <c r="O18" i="9"/>
  <c r="K18" i="9" s="1"/>
  <c r="O17" i="9"/>
  <c r="K17" i="9" s="1"/>
  <c r="O16" i="9"/>
  <c r="K16" i="9" s="1"/>
  <c r="O15" i="9"/>
  <c r="J15" i="9" s="1"/>
  <c r="O14" i="9"/>
  <c r="K14" i="9" s="1"/>
  <c r="O13" i="9"/>
  <c r="K13" i="9" s="1"/>
  <c r="O12" i="9"/>
  <c r="K12" i="9" s="1"/>
  <c r="O11" i="9"/>
  <c r="J11" i="9" s="1"/>
  <c r="O10" i="9"/>
  <c r="K10" i="9" s="1"/>
  <c r="O9" i="9"/>
  <c r="J9" i="9" s="1"/>
  <c r="O8" i="9"/>
  <c r="K8" i="9" s="1"/>
  <c r="K55" i="9" l="1"/>
  <c r="K209" i="9"/>
  <c r="K179" i="9"/>
  <c r="K77" i="9"/>
  <c r="K43" i="9"/>
  <c r="K50" i="9"/>
  <c r="K95" i="9"/>
  <c r="J110" i="9"/>
  <c r="K295" i="9"/>
  <c r="J174" i="9"/>
  <c r="K9" i="9"/>
  <c r="J17" i="9"/>
  <c r="K39" i="9"/>
  <c r="J182" i="9"/>
  <c r="K189" i="9"/>
  <c r="K235" i="9"/>
  <c r="K25" i="9"/>
  <c r="J141" i="9"/>
  <c r="K163" i="9"/>
  <c r="J250" i="9"/>
  <c r="J273" i="9"/>
  <c r="K85" i="9"/>
  <c r="J130" i="9"/>
  <c r="K137" i="9"/>
  <c r="K159" i="9"/>
  <c r="K201" i="9"/>
  <c r="J238" i="9"/>
  <c r="J122" i="9"/>
  <c r="J194" i="9"/>
  <c r="K227" i="9"/>
  <c r="J254" i="9"/>
  <c r="J33" i="9"/>
  <c r="J58" i="9"/>
  <c r="K171" i="9"/>
  <c r="K223" i="9"/>
  <c r="K283" i="9"/>
  <c r="K27" i="9"/>
  <c r="J73" i="9"/>
  <c r="K119" i="9"/>
  <c r="K125" i="9"/>
  <c r="K145" i="9"/>
  <c r="J197" i="9"/>
  <c r="K217" i="9"/>
  <c r="K257" i="9"/>
  <c r="J277" i="9"/>
  <c r="K291" i="9"/>
  <c r="J153" i="9"/>
  <c r="J265" i="9"/>
  <c r="K35" i="9"/>
  <c r="J41" i="9"/>
  <c r="J74" i="9"/>
  <c r="J93" i="9"/>
  <c r="K114" i="9"/>
  <c r="K186" i="9"/>
  <c r="J205" i="9"/>
  <c r="J246" i="9"/>
  <c r="J7" i="9"/>
  <c r="J13" i="9"/>
  <c r="J54" i="9"/>
  <c r="J69" i="9"/>
  <c r="J89" i="9"/>
  <c r="K99" i="9"/>
  <c r="K115" i="9"/>
  <c r="K170" i="9"/>
  <c r="K175" i="9"/>
  <c r="J190" i="9"/>
  <c r="K234" i="9"/>
  <c r="K239" i="9"/>
  <c r="J261" i="9"/>
  <c r="J29" i="9"/>
  <c r="K65" i="9"/>
  <c r="K106" i="9"/>
  <c r="K111" i="9"/>
  <c r="J126" i="9"/>
  <c r="J46" i="9"/>
  <c r="K61" i="9"/>
  <c r="J66" i="9"/>
  <c r="J70" i="9"/>
  <c r="K107" i="9"/>
  <c r="J133" i="9"/>
  <c r="J149" i="9"/>
  <c r="J213" i="9"/>
  <c r="J10" i="9"/>
  <c r="J21" i="9"/>
  <c r="K31" i="9"/>
  <c r="K51" i="9"/>
  <c r="J81" i="9"/>
  <c r="K91" i="9"/>
  <c r="J118" i="9"/>
  <c r="K167" i="9"/>
  <c r="J178" i="9"/>
  <c r="K193" i="9"/>
  <c r="K231" i="9"/>
  <c r="J242" i="9"/>
  <c r="K253" i="9"/>
  <c r="J258" i="9"/>
  <c r="J269" i="9"/>
  <c r="K42" i="9"/>
  <c r="K47" i="9"/>
  <c r="J62" i="9"/>
  <c r="J97" i="9"/>
  <c r="K103" i="9"/>
  <c r="K129" i="9"/>
  <c r="K155" i="9"/>
  <c r="K183" i="9"/>
  <c r="J198" i="9"/>
  <c r="K219" i="9"/>
  <c r="J281" i="9"/>
  <c r="K287" i="9"/>
  <c r="J134" i="9"/>
  <c r="J138" i="9"/>
  <c r="J157" i="9"/>
  <c r="J161" i="9"/>
  <c r="J202" i="9"/>
  <c r="J221" i="9"/>
  <c r="J225" i="9"/>
  <c r="K243" i="9"/>
  <c r="K247" i="9"/>
  <c r="J262" i="9"/>
  <c r="J266" i="9"/>
  <c r="J285" i="9"/>
  <c r="J289" i="9"/>
  <c r="K297" i="9"/>
  <c r="J14" i="9"/>
  <c r="J18" i="9"/>
  <c r="J37" i="9"/>
  <c r="K59" i="9"/>
  <c r="K63" i="9"/>
  <c r="J78" i="9"/>
  <c r="J82" i="9"/>
  <c r="J101" i="9"/>
  <c r="J105" i="9"/>
  <c r="K123" i="9"/>
  <c r="K127" i="9"/>
  <c r="J142" i="9"/>
  <c r="J146" i="9"/>
  <c r="J165" i="9"/>
  <c r="J169" i="9"/>
  <c r="K187" i="9"/>
  <c r="K191" i="9"/>
  <c r="J206" i="9"/>
  <c r="J210" i="9"/>
  <c r="J229" i="9"/>
  <c r="J233" i="9"/>
  <c r="K251" i="9"/>
  <c r="K255" i="9"/>
  <c r="J270" i="9"/>
  <c r="J274" i="9"/>
  <c r="J293" i="9"/>
  <c r="J22" i="9"/>
  <c r="J26" i="9"/>
  <c r="J45" i="9"/>
  <c r="J49" i="9"/>
  <c r="K67" i="9"/>
  <c r="K71" i="9"/>
  <c r="J86" i="9"/>
  <c r="J90" i="9"/>
  <c r="J109" i="9"/>
  <c r="J113" i="9"/>
  <c r="K131" i="9"/>
  <c r="K135" i="9"/>
  <c r="J150" i="9"/>
  <c r="J154" i="9"/>
  <c r="J173" i="9"/>
  <c r="J177" i="9"/>
  <c r="K195" i="9"/>
  <c r="K199" i="9"/>
  <c r="J214" i="9"/>
  <c r="J218" i="9"/>
  <c r="J237" i="9"/>
  <c r="J241" i="9"/>
  <c r="K259" i="9"/>
  <c r="K263" i="9"/>
  <c r="J278" i="9"/>
  <c r="J282" i="9"/>
  <c r="K11" i="9"/>
  <c r="K15" i="9"/>
  <c r="J30" i="9"/>
  <c r="J34" i="9"/>
  <c r="J53" i="9"/>
  <c r="J57" i="9"/>
  <c r="K75" i="9"/>
  <c r="K79" i="9"/>
  <c r="J94" i="9"/>
  <c r="J98" i="9"/>
  <c r="J117" i="9"/>
  <c r="J121" i="9"/>
  <c r="K139" i="9"/>
  <c r="K143" i="9"/>
  <c r="J158" i="9"/>
  <c r="J162" i="9"/>
  <c r="J181" i="9"/>
  <c r="J185" i="9"/>
  <c r="K203" i="9"/>
  <c r="K207" i="9"/>
  <c r="J222" i="9"/>
  <c r="J226" i="9"/>
  <c r="J245" i="9"/>
  <c r="J249" i="9"/>
  <c r="K267" i="9"/>
  <c r="K271" i="9"/>
  <c r="J286" i="9"/>
  <c r="J290" i="9"/>
  <c r="K19" i="9"/>
  <c r="K23" i="9"/>
  <c r="J38" i="9"/>
  <c r="K83" i="9"/>
  <c r="K87" i="9"/>
  <c r="J102" i="9"/>
  <c r="K147" i="9"/>
  <c r="K151" i="9"/>
  <c r="J166" i="9"/>
  <c r="K211" i="9"/>
  <c r="K215" i="9"/>
  <c r="J230" i="9"/>
  <c r="K275" i="9"/>
  <c r="K279" i="9"/>
  <c r="J16" i="9"/>
  <c r="J32" i="9"/>
  <c r="J40" i="9"/>
  <c r="J48" i="9"/>
  <c r="J56" i="9"/>
  <c r="J64" i="9"/>
  <c r="J72" i="9"/>
  <c r="J80" i="9"/>
  <c r="J88" i="9"/>
  <c r="J96" i="9"/>
  <c r="J104" i="9"/>
  <c r="J112" i="9"/>
  <c r="J120" i="9"/>
  <c r="J128" i="9"/>
  <c r="J136" i="9"/>
  <c r="J144" i="9"/>
  <c r="J152" i="9"/>
  <c r="J160" i="9"/>
  <c r="J168" i="9"/>
  <c r="J176" i="9"/>
  <c r="J184" i="9"/>
  <c r="J192" i="9"/>
  <c r="J200" i="9"/>
  <c r="J208" i="9"/>
  <c r="J216" i="9"/>
  <c r="J224" i="9"/>
  <c r="J232" i="9"/>
  <c r="J240" i="9"/>
  <c r="J248" i="9"/>
  <c r="J256" i="9"/>
  <c r="J264" i="9"/>
  <c r="J272" i="9"/>
  <c r="J280" i="9"/>
  <c r="J288" i="9"/>
  <c r="J296" i="9"/>
  <c r="J8" i="9"/>
  <c r="J24" i="9"/>
  <c r="J294" i="9"/>
  <c r="J20" i="9"/>
  <c r="J28" i="9"/>
  <c r="J44" i="9"/>
  <c r="J52" i="9"/>
  <c r="J60" i="9"/>
  <c r="J68" i="9"/>
  <c r="J76" i="9"/>
  <c r="J84" i="9"/>
  <c r="J92" i="9"/>
  <c r="J100" i="9"/>
  <c r="J108" i="9"/>
  <c r="J116" i="9"/>
  <c r="J124" i="9"/>
  <c r="J132" i="9"/>
  <c r="J140" i="9"/>
  <c r="J148" i="9"/>
  <c r="J156" i="9"/>
  <c r="J164" i="9"/>
  <c r="J172" i="9"/>
  <c r="J180" i="9"/>
  <c r="J188" i="9"/>
  <c r="J196" i="9"/>
  <c r="J204" i="9"/>
  <c r="J212" i="9"/>
  <c r="J220" i="9"/>
  <c r="J228" i="9"/>
  <c r="J236" i="9"/>
  <c r="J244" i="9"/>
  <c r="J252" i="9"/>
  <c r="J260" i="9"/>
  <c r="J268" i="9"/>
  <c r="J276" i="9"/>
  <c r="J284" i="9"/>
  <c r="J292" i="9"/>
  <c r="J12" i="9"/>
  <c r="J36" i="9"/>
</calcChain>
</file>

<file path=xl/sharedStrings.xml><?xml version="1.0" encoding="utf-8"?>
<sst xmlns="http://schemas.openxmlformats.org/spreadsheetml/2006/main" count="2062" uniqueCount="1208">
  <si>
    <t>флакон</t>
  </si>
  <si>
    <t>Антиингибиторный коагулянтный комплекс</t>
  </si>
  <si>
    <t>лиофилизат для приготовления раствора для инфузий 1000 ЕД</t>
  </si>
  <si>
    <t>капсула</t>
  </si>
  <si>
    <t>таблетка</t>
  </si>
  <si>
    <t>Элтромбопаг</t>
  </si>
  <si>
    <t>таблетка 25 мг</t>
  </si>
  <si>
    <t>таблетка 100 мг</t>
  </si>
  <si>
    <t>Идурсульфаза</t>
  </si>
  <si>
    <t>концентрат для приготовления раствора для инъекций 6 мг/3 мл с возможностью применения у детей 2-х лет</t>
  </si>
  <si>
    <t>таблетка 10 мг</t>
  </si>
  <si>
    <t>Комплекс аминокислот</t>
  </si>
  <si>
    <t>эмульсия для инфузий, содержащая смесь оливкового и соевого масел в соотношении 80:20, раствор аминокислот с электролитами, раствор декстрозы, с общей калорийностью 1800 ккал 1 500 мл трехсекционный контейнер</t>
  </si>
  <si>
    <t>контейнер</t>
  </si>
  <si>
    <t>Нинтеданиб</t>
  </si>
  <si>
    <t>капсула мягкая 150 мг</t>
  </si>
  <si>
    <t>Гидрокортизон</t>
  </si>
  <si>
    <t>суспензия (микрокристаллическая) для инъекций 2,5% 5 мл</t>
  </si>
  <si>
    <t>Аталурен</t>
  </si>
  <si>
    <t>гранулы для пероральной суспензии 125 мг</t>
  </si>
  <si>
    <t>гранулы для пероральной суспензии 250 мг</t>
  </si>
  <si>
    <t>Эпоэтин альфа</t>
  </si>
  <si>
    <t>раствор для инъекций в готовых к употреблению шприцах 2000 МЕ/0,5 мл с возможностью применения в период беременности и лактации</t>
  </si>
  <si>
    <t>шприц</t>
  </si>
  <si>
    <t>раствор для инъекций в готовых к употреблению шприцах 2000 МЕ/0,5 Биосимиляр</t>
  </si>
  <si>
    <t>Форма мед помощи</t>
  </si>
  <si>
    <t>Стационар</t>
  </si>
  <si>
    <t>Атоcибан</t>
  </si>
  <si>
    <t>раствор для инъекций 7,5 мг/мл 0,9 мл</t>
  </si>
  <si>
    <t>АЛО; Стационар</t>
  </si>
  <si>
    <t>Афатиниб</t>
  </si>
  <si>
    <t>таблетка 20мг</t>
  </si>
  <si>
    <t>таблетка 30 мг</t>
  </si>
  <si>
    <t>таблетка 40 мг</t>
  </si>
  <si>
    <t>Беклометазон</t>
  </si>
  <si>
    <t xml:space="preserve">спрей дозированный назальный 50 мкг/доза </t>
  </si>
  <si>
    <t>флакон/ баллон</t>
  </si>
  <si>
    <t>аэрозоль дозированный для ингаляций 100 мкг/доза, 200 доз, активируемый вдохом</t>
  </si>
  <si>
    <t>баллончик</t>
  </si>
  <si>
    <t>Брентуксимаб ведотин</t>
  </si>
  <si>
    <t>порошок для приготовления концентрата для раствора для инфузий 50 мг</t>
  </si>
  <si>
    <t>Бромокриптин</t>
  </si>
  <si>
    <t>таблетка 2,5 мг</t>
  </si>
  <si>
    <t>Будесонид</t>
  </si>
  <si>
    <t>суспензия для ингаляций дозированная 0,25 мг/мл 2 мл</t>
  </si>
  <si>
    <t>ампула</t>
  </si>
  <si>
    <t>суспензия для ингаляций дозированная 0,5 мг/мл 2 мл</t>
  </si>
  <si>
    <t>БЦЖ вакцина (Бактерии живые Кальметта-Герена)</t>
  </si>
  <si>
    <t>порошок для приготовления суспензии для интравезикального введения в комплекте растворителем</t>
  </si>
  <si>
    <t>Вакцина для профилактики чумы</t>
  </si>
  <si>
    <t>представляет собой высушенную живую культуру вакцинного штамма чумного микроба. Форма выпуска-флакон по 10 доз. К вакцине прилагаются растворитель и скарификаторы согласно количеству доз</t>
  </si>
  <si>
    <t>доза</t>
  </si>
  <si>
    <t>Вакцина против пневмококковой инфекции</t>
  </si>
  <si>
    <t>вакцина полисахаридная коньюгированная адсорбированная инактивированная жидкая, содержащая 13 серотипов пневмококка. Форма выпуска - по 1 дозе. Производство по выпуску вакцины должно быть сертифицировано ВОЗ</t>
  </si>
  <si>
    <t>шприц/ доза</t>
  </si>
  <si>
    <t>Вальпроевая кислота</t>
  </si>
  <si>
    <t xml:space="preserve">капсула с отложенным высвобождением 300 мг </t>
  </si>
  <si>
    <t>гранулы пролонгированного действия 250 мг</t>
  </si>
  <si>
    <t>пакет</t>
  </si>
  <si>
    <t>гранулы пролонгированного действия 500 мг</t>
  </si>
  <si>
    <t>капли оральные по 100 мл</t>
  </si>
  <si>
    <t>сироп 150 мл</t>
  </si>
  <si>
    <t>Варфарин</t>
  </si>
  <si>
    <t>таблетка 5 мг</t>
  </si>
  <si>
    <t>Ведолизумаб</t>
  </si>
  <si>
    <t>порошок для приготовления концентрата для приготовления раствора для инфузий 300 мг</t>
  </si>
  <si>
    <t>Вемурафениб</t>
  </si>
  <si>
    <t>таблетка 240 мг</t>
  </si>
  <si>
    <t>Верапамил</t>
  </si>
  <si>
    <t>таблетка 40мг</t>
  </si>
  <si>
    <t>Вилантерол и Флутиказона фуроат</t>
  </si>
  <si>
    <t>порошок для ингаляций дозированный, 92 мкг/22 мкг</t>
  </si>
  <si>
    <t>Винбластин</t>
  </si>
  <si>
    <t>лиофилизат для приготовления раствора 5 мг</t>
  </si>
  <si>
    <t>Гадобутрол</t>
  </si>
  <si>
    <t>раствор для внутривенного введения 1 ммоль/мл 7,5 мл</t>
  </si>
  <si>
    <t>раствор для внутривенного введения 1 ммоль/мл 15 мл</t>
  </si>
  <si>
    <t>Галантамин</t>
  </si>
  <si>
    <t>раствор для инъекций 2,5 мг/мл</t>
  </si>
  <si>
    <t>Галоперидол</t>
  </si>
  <si>
    <t>раствор для инъекций 5 мг/мл 1 мл</t>
  </si>
  <si>
    <t>масляный раствор для инъекций 50мг/мл 1 мл</t>
  </si>
  <si>
    <t>Галсульфаза</t>
  </si>
  <si>
    <t>концентрат для приготовления раствора для инфузий 1 мг/мл</t>
  </si>
  <si>
    <t>Гидроксихлорохин</t>
  </si>
  <si>
    <t>таблетка 200 мг</t>
  </si>
  <si>
    <t>Гидрохлоротиазид</t>
  </si>
  <si>
    <t>Глюкагон</t>
  </si>
  <si>
    <t>лиофилизат для приготовления раствора для инъекций в комплекте с растворителем 1 мг</t>
  </si>
  <si>
    <t>Гозерелин</t>
  </si>
  <si>
    <t>имплантат для подкожного введения пролонгированного действия, 10,8 мг</t>
  </si>
  <si>
    <t>шприц- аппликатор</t>
  </si>
  <si>
    <t>Голимумаб</t>
  </si>
  <si>
    <t>раствор для инъекций 50 мг/0,5 мл</t>
  </si>
  <si>
    <t>Губка гемостатическая содержащая фибриноген и тромбин</t>
  </si>
  <si>
    <t>содержащая, фибриноген, тромбин, размер 2,5*3,0</t>
  </si>
  <si>
    <t>штука</t>
  </si>
  <si>
    <t>содержащая, фибриноген, тромбин, размер 4,8*4,8</t>
  </si>
  <si>
    <t>штука </t>
  </si>
  <si>
    <t>содержащая, фибриноген, тромбин, размер 9,5*4,8</t>
  </si>
  <si>
    <t>Дабигатрана этексилат</t>
  </si>
  <si>
    <t>капсула 110 мг</t>
  </si>
  <si>
    <t>капсула 150 мг</t>
  </si>
  <si>
    <t>Дабрафениб</t>
  </si>
  <si>
    <t>капсулы, 75 мг</t>
  </si>
  <si>
    <t>Даратумумаб</t>
  </si>
  <si>
    <t>концентрат для приготовления раствора для инфузий 100 мг / 5 мл, 5 мл</t>
  </si>
  <si>
    <t>концентрат для приготовления раствора для инфузий 400мг/20 мл, 20 мл</t>
  </si>
  <si>
    <t>Дарбэпоэтин альфа</t>
  </si>
  <si>
    <t>раствор для инъекций 20 мкг, в предварительно наполненных шприцах 0,5 мл</t>
  </si>
  <si>
    <t>раствор для инъекций 500 мкг в предварительно наполненных шприцах 1,0 мл</t>
  </si>
  <si>
    <t>Дарунавир и Кобицистат</t>
  </si>
  <si>
    <t>таблетка 800 мг/150 мг</t>
  </si>
  <si>
    <t>Дегареликс</t>
  </si>
  <si>
    <t>порошок лиофилизированный для приготовления раствора для инъекций в комплекте с растворителем, 80 мг</t>
  </si>
  <si>
    <t>порошок лиофилизированный для приготовления раствора для инъекций в комплекте с растворителем, 120 мг</t>
  </si>
  <si>
    <t>Денозумаб</t>
  </si>
  <si>
    <t>раствор для подкожного введения 60 мг/мл</t>
  </si>
  <si>
    <t>Десмопрессин</t>
  </si>
  <si>
    <t>лиофилизат пероральный 60 мкг</t>
  </si>
  <si>
    <t>лиофилизат пероральный</t>
  </si>
  <si>
    <t>лиофилизат пероральный 120 мкг</t>
  </si>
  <si>
    <t>лиофилизат пероральный 240 мкг</t>
  </si>
  <si>
    <t>Деферазирокс</t>
  </si>
  <si>
    <t>таблетка 250 мг</t>
  </si>
  <si>
    <t>таблетка 500 мг</t>
  </si>
  <si>
    <t>Децитабин</t>
  </si>
  <si>
    <t>лиофилизат для приготовления раствора для инфузий, 50 мг</t>
  </si>
  <si>
    <t>Доксорубицин</t>
  </si>
  <si>
    <t>порошок лиофилизированный для приготовления раствора для инъекций, 50 мг/ Концентрат для приготовления раствора для инфузий, 2 мг/мл, 25 мл</t>
  </si>
  <si>
    <t>Дорназа-Альфа</t>
  </si>
  <si>
    <t>раствор для ингаляций 2,5 мг/2,5 мл</t>
  </si>
  <si>
    <t>Дулаглутид</t>
  </si>
  <si>
    <t>раствор для подкожного введения 0,75 мг/0,5 мл</t>
  </si>
  <si>
    <t>шприц-ручка</t>
  </si>
  <si>
    <t>раствор для подкожного введения 1,5 мг/0,5 мл</t>
  </si>
  <si>
    <t>Железа сульфат</t>
  </si>
  <si>
    <t>таблетка 80 мг</t>
  </si>
  <si>
    <t>Агалзидаза альфа</t>
  </si>
  <si>
    <t>концентрат для приготовления раствора для инфузий 1 мг/мл 3,5 мл</t>
  </si>
  <si>
    <t>Адалимумаб</t>
  </si>
  <si>
    <t>раствор для подкожного введения, 40 мг/ 0,4 мл</t>
  </si>
  <si>
    <t>Азилсартан медоксомил</t>
  </si>
  <si>
    <t>Алоглиптин</t>
  </si>
  <si>
    <t>таблетка 12,5 мг</t>
  </si>
  <si>
    <t>лиофилизат для приготовления раствора для инфузий 500 ЕД</t>
  </si>
  <si>
    <t>Антирабическая сыворотка</t>
  </si>
  <si>
    <t>прозрачная или слабо опалесцирующая жидкость бесцветной или слабо желтой окраски. Форма выпуска – ампулы или флаконы по 5 или 10 мл</t>
  </si>
  <si>
    <t>литр</t>
  </si>
  <si>
    <t>Апрепитант</t>
  </si>
  <si>
    <t>капсула 80 мг</t>
  </si>
  <si>
    <t>капсула 125 мг</t>
  </si>
  <si>
    <t>Апротинин</t>
  </si>
  <si>
    <t>раствор для инфузий 10 000 КИЕ/мл 10 мл</t>
  </si>
  <si>
    <t>Аскорбиновая кислота</t>
  </si>
  <si>
    <t>капли для приема внутрь 100 мг/мл 30 мл</t>
  </si>
  <si>
    <t>Изониазид</t>
  </si>
  <si>
    <t>сироп 100 мг/5 мл 200 мл</t>
  </si>
  <si>
    <t>Изосорбида динитрат</t>
  </si>
  <si>
    <t>аэрозоль/спрей 1,25 мг/1 доза, 300 доз 15 мл</t>
  </si>
  <si>
    <t>таблетка 20 мг</t>
  </si>
  <si>
    <t>Изотретиноин</t>
  </si>
  <si>
    <t>капсула 8 мг</t>
  </si>
  <si>
    <t>капсула 16 мг</t>
  </si>
  <si>
    <t>Иммуноглобулин (для внесосудистого введения)</t>
  </si>
  <si>
    <t>раствор для подкожной инъекций 165 мг/мл 20 мл</t>
  </si>
  <si>
    <t>раствор для подкожной инъекций 165 мг/мл 10 мл</t>
  </si>
  <si>
    <t>Иммуноглобулин антитимоцитарный</t>
  </si>
  <si>
    <t>лиофилизат для приготовления раствора для инфузий 25 мг</t>
  </si>
  <si>
    <t>Индакатерол</t>
  </si>
  <si>
    <t>порошок для ингаляций 150мкг</t>
  </si>
  <si>
    <t>порошок для ингаляций 300мкг</t>
  </si>
  <si>
    <t>Индометацин</t>
  </si>
  <si>
    <t>картридж</t>
  </si>
  <si>
    <t>Инсулин гларгин</t>
  </si>
  <si>
    <t>раствор для инъекций 300 ЕД/мл 1,5 мл картридж вмонтирован в шпиц-ручку</t>
  </si>
  <si>
    <t>Инсулин глулизин</t>
  </si>
  <si>
    <t>раствор 100 ед/мл по 3 мл в заправленных шприц-ручках</t>
  </si>
  <si>
    <t>картридж/ шприц- ручка</t>
  </si>
  <si>
    <t>Инсулин деглудек</t>
  </si>
  <si>
    <t>раствор для инъекций 100 ЕД/мл, 3 мл, предварительно заполненных шприц-ручках</t>
  </si>
  <si>
    <t>Интерферон бета-1а</t>
  </si>
  <si>
    <t>раствор для внутримышечных инъекций/лиофилизат для приготовления раствора для внутримышечного введения 30 мкг (6 млн. ME)</t>
  </si>
  <si>
    <t>шприц/шприц-ручка</t>
  </si>
  <si>
    <t>Инфликсимаб</t>
  </si>
  <si>
    <t>порошок лиофилизированный для приготовления концентрата для приготовления раствора для внутривенного введения, 100 мг, биосимиляр</t>
  </si>
  <si>
    <t>Итраконазол</t>
  </si>
  <si>
    <t>раствор для приема внутрь 10 мг/мл, 150 мл</t>
  </si>
  <si>
    <t>Ифосфамид</t>
  </si>
  <si>
    <t>порошок для приготовления раствора для внутривенного введения 500 мг</t>
  </si>
  <si>
    <t>порошок для приготовления раствора для инъекций 1000 мг</t>
  </si>
  <si>
    <t>порошок для приготовления раствора для инъекций 2000 мг</t>
  </si>
  <si>
    <t>Кальция фолинат</t>
  </si>
  <si>
    <t>раствор для инъекций 10 мг/мл 5 мл /лиофилизат для приготовления раствора для внутривенного и внутримышечного введения 50 мг</t>
  </si>
  <si>
    <t>Канаглифлозин</t>
  </si>
  <si>
    <t>таблетка 300 мг</t>
  </si>
  <si>
    <t>Канамицин</t>
  </si>
  <si>
    <t>Карбоплатин</t>
  </si>
  <si>
    <t>концентрат для приготовления раствора для инфузий 10мг/мл по 45 мл во флаконе /, раствор для инъекций 450мг/45мл по 45 мл во флаконе</t>
  </si>
  <si>
    <t>Кетопрофен</t>
  </si>
  <si>
    <t>Клодроновая кислота</t>
  </si>
  <si>
    <t>таблетка 800 мг</t>
  </si>
  <si>
    <t>Клозапин</t>
  </si>
  <si>
    <t>Кобиметиниб</t>
  </si>
  <si>
    <t>Колекальциферол</t>
  </si>
  <si>
    <t>капли для приема внутрь 2800 МЕ/мл 15 мл</t>
  </si>
  <si>
    <t>Кризотиниб</t>
  </si>
  <si>
    <t>капсула 250 мг</t>
  </si>
  <si>
    <t>Ламивудин, Абакавир и Долутегравир</t>
  </si>
  <si>
    <t>Ламотриджин</t>
  </si>
  <si>
    <t>таблетка жевательная 5мг</t>
  </si>
  <si>
    <t>таблетка жевательная 50 мг</t>
  </si>
  <si>
    <t>таблетка жевательная 100 мг</t>
  </si>
  <si>
    <t>Ланреотид</t>
  </si>
  <si>
    <t>лиофилизат для приготовления суспензии для внутримышечного введения пролонгированного действия 30 мг</t>
  </si>
  <si>
    <t>раствор для инъекций пролонгированного высвобождения 60 мг</t>
  </si>
  <si>
    <t>раствор для инъекций пролонгированного высвобождения 90 мг</t>
  </si>
  <si>
    <t>раствор для инъекций пролонгированного высвобождения 120 мг</t>
  </si>
  <si>
    <t>Ларонидаза</t>
  </si>
  <si>
    <t>концентрат для приготовления раствора для инфузий 100 ЕД/ мл 5 мл</t>
  </si>
  <si>
    <t>Леветирацетам</t>
  </si>
  <si>
    <t>раствор для орального применения 100 мг/мл 300 мл</t>
  </si>
  <si>
    <t>Левомепромазин</t>
  </si>
  <si>
    <t>раствор для инъекций 25 мг/мл</t>
  </si>
  <si>
    <t>Лейпрорелин</t>
  </si>
  <si>
    <t>порошок лиофилизированный для приготовления суспензии для инъекций, 11,25 мг</t>
  </si>
  <si>
    <t>лиофилизат для приготовления раствора для подкожного введения в комплекте с растворителем 22,5 мг</t>
  </si>
  <si>
    <t>лиофилизат для приготовления раствора для подкожного введения в комплекте с растворителем 45 мг</t>
  </si>
  <si>
    <t>Ленограстим</t>
  </si>
  <si>
    <t>лиофилизат для приготовления раствора для подкожного и внутривенного введения, 33,6 млн. ME</t>
  </si>
  <si>
    <t>Лидокаин</t>
  </si>
  <si>
    <t>аэрозоль 10%, 38 мл или грамм</t>
  </si>
  <si>
    <t>Ликсисенатид</t>
  </si>
  <si>
    <t>раствор для инъекций 0,05 мг/мл 3 мл</t>
  </si>
  <si>
    <t>раствор для инъекций 0,1 мг/мл 3 мл</t>
  </si>
  <si>
    <t>Линаглиптин</t>
  </si>
  <si>
    <t>Мелфалан</t>
  </si>
  <si>
    <t>порошок лиофилизи-рованный для приготовления раствора для инъекций 50 мг</t>
  </si>
  <si>
    <t>Месалазин</t>
  </si>
  <si>
    <t>таблетки, покрытые кишечнорастворимой оболочкой, с пролонгированным высвобождением 1.2 г</t>
  </si>
  <si>
    <t>гранулы с пролонгированным высвобождением 2 г</t>
  </si>
  <si>
    <t>пакетик</t>
  </si>
  <si>
    <t>суспензия ректальная 1 г/100 мл 1 г</t>
  </si>
  <si>
    <t>Месна</t>
  </si>
  <si>
    <t>раствор для внутривенного введения в ампулах 400 мг/4 мл</t>
  </si>
  <si>
    <t>Метоклопрамид</t>
  </si>
  <si>
    <t>Метокси полиэтиленгликоль-эпоэтина бета</t>
  </si>
  <si>
    <t>раствор для внутривенных и подкожных инъекций 50мкг/0,3мл</t>
  </si>
  <si>
    <t>шприц-тюбик</t>
  </si>
  <si>
    <t>Метотрексат</t>
  </si>
  <si>
    <t>Мидекамицин</t>
  </si>
  <si>
    <t>таблетка 400 мг</t>
  </si>
  <si>
    <t>гранулы для приготовления суспензии для приема внутрь 175 мг/5 мл, 20 г</t>
  </si>
  <si>
    <t>Мифепристон</t>
  </si>
  <si>
    <t>Надропарин кальция</t>
  </si>
  <si>
    <t>раствор для инъекций в предварительно наполненных шприцах 2850 ME анти-Ха/0,3 мл</t>
  </si>
  <si>
    <t>раствор для инъекций в шприцах 3800 ME анти-Ха/0,4 мл</t>
  </si>
  <si>
    <t>раствор для инъекций в предварительно наполненных шприцах 5700 ME анти-Ха/0,6 мл</t>
  </si>
  <si>
    <t>раствор для инъекций в предварительно наполненных шприцах 7600 ME анти-Ха/0,8 мл</t>
  </si>
  <si>
    <t>Налтрексон</t>
  </si>
  <si>
    <t>порошок для приготовления суспензии пролонгированного действия для внутримышечного введения, 380 мг</t>
  </si>
  <si>
    <t>Нандролон</t>
  </si>
  <si>
    <t>раствор масляный для инъекций 50 мг/мл 1 мл</t>
  </si>
  <si>
    <t>Натализумаб</t>
  </si>
  <si>
    <t>концентрат для приготовления раствора для инфузий 300 мг/15 мл</t>
  </si>
  <si>
    <t>Неостигмин</t>
  </si>
  <si>
    <t>раствор для инъекций в ампулах 0,05% 1 мл</t>
  </si>
  <si>
    <t>Нимодипин</t>
  </si>
  <si>
    <t>раствор для инфузий в комплекте с соединительной трубкой для инфузомата 10 мг /50 мл</t>
  </si>
  <si>
    <t>капсула мягкая 100 мг</t>
  </si>
  <si>
    <t>Нистатин</t>
  </si>
  <si>
    <t>гранулы для приготовления суспензии для местного применения 100 000 ЕД/мл 7,5 г/50 мл</t>
  </si>
  <si>
    <t xml:space="preserve">флакон </t>
  </si>
  <si>
    <t>Нитроглицерин</t>
  </si>
  <si>
    <t>аэрозоль 10 г</t>
  </si>
  <si>
    <t>Нитрофурантоин</t>
  </si>
  <si>
    <t>таблетка 50 мг</t>
  </si>
  <si>
    <t>Общие фосфолипиды+ Двунасыщенный фосфатидилхолин (DSPC)+ Свободные жирные кислоты (FFA)+Триглицериды (TG)</t>
  </si>
  <si>
    <t>суспензия для интратрахеального введения 25 мг/мл, 4 мл</t>
  </si>
  <si>
    <t>Окрелизумаб</t>
  </si>
  <si>
    <t>концентрат для приготовления раствора для инфузий 300мг/10 мл</t>
  </si>
  <si>
    <t>Окскарбазепин</t>
  </si>
  <si>
    <t>Октреотид</t>
  </si>
  <si>
    <t>микросферы/лиофилизат для приготовления суспензий для инъекций 20 мг</t>
  </si>
  <si>
    <t>Олодатерол и тиотропия бромид</t>
  </si>
  <si>
    <t>раствор для ингаляций в комплекте с ингалятором 2,5 мкг+2,5 мкг/1 ингаляция</t>
  </si>
  <si>
    <t>Осимертиниб</t>
  </si>
  <si>
    <t>Прочие аллергены</t>
  </si>
  <si>
    <t>раствор для внутрикожного введения по 3 мл</t>
  </si>
  <si>
    <t>Пэгаспаргаза</t>
  </si>
  <si>
    <t>раствор для инъекций 3750 МЕ, 5 мл</t>
  </si>
  <si>
    <t>Пэгинтерферон бета-1а</t>
  </si>
  <si>
    <t>раствор для инъекций 63 мкг/0,5 мл и 94 мкг/0,5 мл</t>
  </si>
  <si>
    <t>раствор для инъекций 125 мкг/0,5 мл</t>
  </si>
  <si>
    <t>Рисперидон</t>
  </si>
  <si>
    <t>порошок для приготовления суспензии для внутримышечного введения пролонгированного действия 25 мг</t>
  </si>
  <si>
    <t>порошок для приготовления суспензии для внутримышечного введения пролонгированного действия 37,5 мг</t>
  </si>
  <si>
    <t>Ритуксимаб</t>
  </si>
  <si>
    <t>раствор для подкожных инъекций 1400 мг/11,7 мл</t>
  </si>
  <si>
    <t>Рифампицин</t>
  </si>
  <si>
    <t>порошок лиофилизированный для приготовления раствора для инъекций, 0,15 г</t>
  </si>
  <si>
    <t>Рифампицин и Изониазид</t>
  </si>
  <si>
    <t>таблетка 150 мг/75 мг</t>
  </si>
  <si>
    <t>Рифампицин, Пиразинамид, Этамбутол и Изониазид</t>
  </si>
  <si>
    <t>таблетка 150 мг/400 мг/275 мг/75 мг</t>
  </si>
  <si>
    <t>Ромиплостим</t>
  </si>
  <si>
    <t>порошок для приготовления раствора для подкожного введения, 250 мкг №1</t>
  </si>
  <si>
    <t>Пазопаниб</t>
  </si>
  <si>
    <t>Палбоциклиб</t>
  </si>
  <si>
    <t>капсула 100 мг</t>
  </si>
  <si>
    <t>Палиперидон</t>
  </si>
  <si>
    <t>суспензия для внутримышечного введения пролонгированного действия 75 мг/0,75 мл</t>
  </si>
  <si>
    <t>суспензия для внутримышечного введения пролонгированного действия 100 мг/1,0 мл</t>
  </si>
  <si>
    <t>суспензия для внутримышечного введения пролонгированного действия 150 мг/1,5 мл</t>
  </si>
  <si>
    <t>суспензия для внутримышечного введения пролонгированного действия 350 мг/1,75 мл</t>
  </si>
  <si>
    <t>суспензия для внутримышечного введения пролонгированного действия 525 мг/2,625 мл</t>
  </si>
  <si>
    <t>Панитумумаб</t>
  </si>
  <si>
    <t>концентрат для приготовления раствора для инфузий 20 мг/мл (100 мг/5 мл)</t>
  </si>
  <si>
    <t xml:space="preserve">Парацетамол </t>
  </si>
  <si>
    <t>раствор для орального применения не мнеее 24 мг/мл не менее 90 мл</t>
  </si>
  <si>
    <t>Пегинтерферон - альфа 2а</t>
  </si>
  <si>
    <t>раствор для инъекций 180 мкг/0,5 мл во флаконах/шприц-тюбиках для однократного применения 0,5 мл. С каждой единицей препарата дополнительно предоставляется 42 таблеток/капсул рибавирина 200 мг</t>
  </si>
  <si>
    <t>флакон/ шприц-тюбик</t>
  </si>
  <si>
    <t>Пембролизумаб</t>
  </si>
  <si>
    <t>раствор для внутривенных инфузий/концентрат для приготовления раствора для инфузий 25 мг/мл</t>
  </si>
  <si>
    <t>Перметрин</t>
  </si>
  <si>
    <t>мазь для наружного применения не менее 40 г</t>
  </si>
  <si>
    <t>туба</t>
  </si>
  <si>
    <t>Пертузумаб</t>
  </si>
  <si>
    <t>концентрат для приготовления инфузионного раствора 420 мг/14 мл</t>
  </si>
  <si>
    <t>Прамипексол</t>
  </si>
  <si>
    <t>таблетка пролонгированного действия 0.375 мг</t>
  </si>
  <si>
    <t>таблетка пролонгированного действия 0,75 мг</t>
  </si>
  <si>
    <t>таблетка пролонгированного действия 1,5 мг</t>
  </si>
  <si>
    <t>Природные фосфолипиды</t>
  </si>
  <si>
    <t>лиофилизированный порошок для приготовления суспензии для эндотрахеального введения 45 мг/мл в комплекте с растворителем 1,2 мл</t>
  </si>
  <si>
    <t>шприц/ флакон</t>
  </si>
  <si>
    <t>лиофилизат для приготовления суспензии для эндотрахеального введения в комплекте с растворителем лиофилизат, по 2,4 мл растворителя в шприце 45 мг/мл 108 мг</t>
  </si>
  <si>
    <t>Природные фосфолипиды (Порактант альфа)</t>
  </si>
  <si>
    <t>суспензия для эндотрахеального введения 80 мг/мл, 1,5 мл</t>
  </si>
  <si>
    <t>Прометазин</t>
  </si>
  <si>
    <t>раствор для инъекций 25 мг/ мл 2 мл</t>
  </si>
  <si>
    <t>Пропафенон</t>
  </si>
  <si>
    <t>таблетка 150 мг</t>
  </si>
  <si>
    <t>Руксолитиниб</t>
  </si>
  <si>
    <t>таблетка 15 мг</t>
  </si>
  <si>
    <t>Сальбутамол</t>
  </si>
  <si>
    <t>раствор для небулайзера 5мг/мл объем 20 мл</t>
  </si>
  <si>
    <t>Соматропин****</t>
  </si>
  <si>
    <t>раствор для инъекций/ порошок лиофилизированный для приготовления раствора для инъекций 4 мг</t>
  </si>
  <si>
    <t>мг</t>
  </si>
  <si>
    <t>раствор для инъекций/ порошок лиофилизированный для приготовления раствора для инъекций 8 мг</t>
  </si>
  <si>
    <t>раствор для инъекций/ порошок лиофилизированный для приготовления раствора для инъекций 12 мг</t>
  </si>
  <si>
    <t xml:space="preserve">мг </t>
  </si>
  <si>
    <t>раствор для инъекций/ порошок лиофилизированный для приготовления раствора для инъекций 20 мг</t>
  </si>
  <si>
    <t>Столбнячный анатоксин в комбинации с дифтерийным анатоксином</t>
  </si>
  <si>
    <t>дифтерийно-столбнячный анатоксин очищенный с уменьшенным содержанием антигенов, жидкий, суспензия для инъекций</t>
  </si>
  <si>
    <t>Сугаммадекс</t>
  </si>
  <si>
    <t>раствор для внутривенного введения 100 мг/мл 2 мл</t>
  </si>
  <si>
    <t>Сукцинилированный желатин</t>
  </si>
  <si>
    <t>раствор для инфузий 4% 500,0 мл</t>
  </si>
  <si>
    <t>Сульпирид</t>
  </si>
  <si>
    <t>Сульфаметоксазол и Триметоприм</t>
  </si>
  <si>
    <t xml:space="preserve">таблетка 120 мг </t>
  </si>
  <si>
    <t>таблетка 480 мг</t>
  </si>
  <si>
    <t xml:space="preserve">таблетка 960 мг </t>
  </si>
  <si>
    <t>Сульфаметоксазол и триметоприм</t>
  </si>
  <si>
    <t xml:space="preserve">суспензия для приема внутрь 240 мг/5 мл 80 мл </t>
  </si>
  <si>
    <t>Тегафур</t>
  </si>
  <si>
    <t>капсула 400 мг</t>
  </si>
  <si>
    <t>Терлипрессин</t>
  </si>
  <si>
    <t>раствор для инъекций 0,1 мг/мл 2 мл</t>
  </si>
  <si>
    <t>Тиопентал натрия</t>
  </si>
  <si>
    <t>порошок лиофилизированный для приготовления раствора для инъекций 1000 мг</t>
  </si>
  <si>
    <t>Тиотропия бромид</t>
  </si>
  <si>
    <t>раствор для ингаляций в комплекте с ингалятором, 2,5 мкг/ингаляция</t>
  </si>
  <si>
    <t>Тобрамицин</t>
  </si>
  <si>
    <t>порошок для ингаляций в капсулах 28 мг (на каждые 56 капсул прилагается 1 ингалятор)</t>
  </si>
  <si>
    <t>Топирамат</t>
  </si>
  <si>
    <t>капсула 25 мг</t>
  </si>
  <si>
    <t>капсула 50 мг</t>
  </si>
  <si>
    <t>Тоцилизумаб</t>
  </si>
  <si>
    <t>концентрат для приготовления инфузионного раствора 20 мг/мл, 4 мл</t>
  </si>
  <si>
    <t>раствор для подкожных инъекций 162 мг/0,9 мл (на каждые 8 инъекций 4 бесплатно)</t>
  </si>
  <si>
    <t>Траметиниб</t>
  </si>
  <si>
    <t>таблетка 2 мг</t>
  </si>
  <si>
    <t>Трастузумаб</t>
  </si>
  <si>
    <t>раствор для инъекций 120 мг/мл, 5мл</t>
  </si>
  <si>
    <t>Трастузумаб эмтанзин</t>
  </si>
  <si>
    <t>порошок лиофилизированный для приготовления концентрата для инфузионного раствора 100 мг</t>
  </si>
  <si>
    <t>порошок лиофилизированный для приготовления концентрата для инфузионного раствора 160 мг</t>
  </si>
  <si>
    <t>Триамцинолон</t>
  </si>
  <si>
    <t>мазь 0,1% 15 г</t>
  </si>
  <si>
    <t>Тригексифенидил</t>
  </si>
  <si>
    <t>Трипторелин</t>
  </si>
  <si>
    <t>лиофилизат для приготовления суспензии для внутримышечного введения пролонгированного действия 11,25 мг</t>
  </si>
  <si>
    <t>Трифлуоперазин</t>
  </si>
  <si>
    <t>Устекинумаб</t>
  </si>
  <si>
    <t>раствор для инъекций 90 мг/1 мл (с каждой единицей препарата дополнительно предоставляется 1 единица препарата бесплатно)</t>
  </si>
  <si>
    <t>концентрат для приготовления раствора для инфузий 130 мг (с каждой единицей препарата дополнительно предоставляется 1 единица препарата бесплатно)</t>
  </si>
  <si>
    <t xml:space="preserve">Фенотерол и Ипратропия бромид </t>
  </si>
  <si>
    <t>аэрозоль для ингаляций дозированный 200доз (10мл)</t>
  </si>
  <si>
    <t>Флутиказон</t>
  </si>
  <si>
    <t>аэрозоль дозированный для ингаляций 125 мкг/доза, 60 доз</t>
  </si>
  <si>
    <t>флакон/баллон</t>
  </si>
  <si>
    <t>аэрозоль дозированный для ингаляций 50 мкг/доза, 120 доз</t>
  </si>
  <si>
    <t>Фондапаринукс натрия</t>
  </si>
  <si>
    <t>раствор для подкожного введения в предварительно наполненных шприцах 2,5 мг/0,5 мл</t>
  </si>
  <si>
    <t>Формотерол и Будесонид</t>
  </si>
  <si>
    <t>аэрозоль для ингаляций, дозированный 4,5/80 мкг/доза 120 доз</t>
  </si>
  <si>
    <t>Хлорамфеникол</t>
  </si>
  <si>
    <t>Хлорпромазин</t>
  </si>
  <si>
    <t>раствор для инъекций 2,5% 2 мл</t>
  </si>
  <si>
    <t>Церитиниб</t>
  </si>
  <si>
    <t>Цетиризин</t>
  </si>
  <si>
    <t>раствор оральный 120 мл</t>
  </si>
  <si>
    <t>бутылка</t>
  </si>
  <si>
    <t>Цетуксимаб</t>
  </si>
  <si>
    <t>раствор для инфузий 5 мг/мл 20 мл</t>
  </si>
  <si>
    <t>Цефуроксим</t>
  </si>
  <si>
    <t>гранулы для приготовления суспензии для приема внутрь 125 мг/5мл</t>
  </si>
  <si>
    <t>Циклезонид</t>
  </si>
  <si>
    <t>аэрозоль для ингаляций 80 мкг/доза 60 доз</t>
  </si>
  <si>
    <t>аэрозоль для ингаляций 160 мкг/доза 60 доз</t>
  </si>
  <si>
    <t>Циклоспорин</t>
  </si>
  <si>
    <t>раствор для приема внутрь 100 мг/мл</t>
  </si>
  <si>
    <t>Циклофосфамид</t>
  </si>
  <si>
    <t>порошок для приготовления раствора для инъекций, 500 мг</t>
  </si>
  <si>
    <t>порошок для приготовления раствора для инъекций, 1000 мг</t>
  </si>
  <si>
    <t>Ципротерон</t>
  </si>
  <si>
    <t>масляный раствор для внутримышечных инъекций 300 мг/3 мл 3 мл</t>
  </si>
  <si>
    <t>Цитарабин</t>
  </si>
  <si>
    <t>раствор для инъекций и инфузий 1000 мг/ порошок лиофилизированный для приготовления раствора для инъекций 1000 мг</t>
  </si>
  <si>
    <t>Эверолимус</t>
  </si>
  <si>
    <t>таблетка 0,25 мг</t>
  </si>
  <si>
    <t>Элосульфаза альфа</t>
  </si>
  <si>
    <t>концентрат для приготовления раствора для инфузий 1 мг/мл 5 мл</t>
  </si>
  <si>
    <t>Эмицизумаб</t>
  </si>
  <si>
    <t>раствор для инъекций 30 мг/1 мл</t>
  </si>
  <si>
    <t>раствор для инъекций 60 мг/0,4 мл</t>
  </si>
  <si>
    <t>раствор для инъекций 105 мг/0,7 мл</t>
  </si>
  <si>
    <t>раствор для инъекций 150 мг/1 мл</t>
  </si>
  <si>
    <t>Эмпаглифлозин</t>
  </si>
  <si>
    <t>Эмтрицитабин, Тенофовира дизопроксил и Рилпивирин</t>
  </si>
  <si>
    <t>таблетка 200 мг/300 мг/25 мг</t>
  </si>
  <si>
    <t>Эпинефрин</t>
  </si>
  <si>
    <t>раствор для инъекций 0,18 % 1 мл</t>
  </si>
  <si>
    <t>Эпоэтин бета</t>
  </si>
  <si>
    <t>раствор для инъекций 2 000 МЕ/0,3 мл</t>
  </si>
  <si>
    <t>Эпоэтин зета</t>
  </si>
  <si>
    <t>раствор для инъекций, 2000 МЕ/0,6 мл</t>
  </si>
  <si>
    <t>раствор для инъекций, 40000 МЕ/1 мл</t>
  </si>
  <si>
    <t>Эпросартан</t>
  </si>
  <si>
    <t>таблетка 600 мг</t>
  </si>
  <si>
    <t>Эргокальциферол</t>
  </si>
  <si>
    <t>раствор масляный для приема внутрь 0,125% 10мл/ капли</t>
  </si>
  <si>
    <t>Эритромицин</t>
  </si>
  <si>
    <t>Этамбутол</t>
  </si>
  <si>
    <t>раствор для инъекций 10% 20мл</t>
  </si>
  <si>
    <t>Этанерцепт</t>
  </si>
  <si>
    <t>флакон/шприц-ручка</t>
  </si>
  <si>
    <t>Этравирин</t>
  </si>
  <si>
    <t>Комплекс ботулинический токсин типа а-гемаглютинин</t>
  </si>
  <si>
    <t>лиофилизат для приготовления раствора для внутримышечного и подкожного введения 500 ЕД</t>
  </si>
  <si>
    <t>таблетка, 300 мг/600 мг/50 мг</t>
  </si>
  <si>
    <t>Мизопростол</t>
  </si>
  <si>
    <t>таблетка 0,2 мг</t>
  </si>
  <si>
    <t>Рамуцирумаб</t>
  </si>
  <si>
    <t>концентрат для приготовления раствора для инфузий 10 мг/мл 10мл</t>
  </si>
  <si>
    <t>Регорафениб</t>
  </si>
  <si>
    <t>раствор для инъекций/ порошок лиофилизированный для приготовления раствора для инъекций 15 мг</t>
  </si>
  <si>
    <t>Колистин (Колистиметат)</t>
  </si>
  <si>
    <t>порошок для приготовления раствора для ингаляций 1 000 000 ЕД (80 мг)</t>
  </si>
  <si>
    <t>Диметилфумарат</t>
  </si>
  <si>
    <t>таблетка/капсула 240 мг</t>
  </si>
  <si>
    <t>таблетка/ капсула</t>
  </si>
  <si>
    <t>Нусинерсен</t>
  </si>
  <si>
    <t>раствор для интратекального введения 2,4 мг/мл 5 мл</t>
  </si>
  <si>
    <t>Зонисамид</t>
  </si>
  <si>
    <t>Дефлазакорт</t>
  </si>
  <si>
    <t>таблетка 6 мг</t>
  </si>
  <si>
    <t>Пиридостигмина бромид</t>
  </si>
  <si>
    <t>таблетка 60мг</t>
  </si>
  <si>
    <t>Омепразол</t>
  </si>
  <si>
    <t>порошок лиофилизированный для приготовления раствора для инъекций 40 мг</t>
  </si>
  <si>
    <t>№</t>
  </si>
  <si>
    <t>График поставки</t>
  </si>
  <si>
    <t>Предельная цена МЗ РК</t>
  </si>
  <si>
    <t>Цена ЕД на закуп (при поставке ЛС на условиях отличных от условий DDP)</t>
  </si>
  <si>
    <t>Цена ЕД на закуп (при поставке ЛС на условиях DDP)</t>
  </si>
  <si>
    <t>Сумма по цене закупа (при поставке ЛС на условиях отличных от условий DDP), тенге</t>
  </si>
  <si>
    <t>Сумма по цене закупа (при поставке ЛС на условиях DDP), тенге</t>
  </si>
  <si>
    <t>№ Регистрационного удостоверения</t>
  </si>
  <si>
    <t xml:space="preserve">Торговое наименование </t>
  </si>
  <si>
    <t>Производитель</t>
  </si>
  <si>
    <t>РК-ЛС-5№015662</t>
  </si>
  <si>
    <t>РК-ЛС-5№022256</t>
  </si>
  <si>
    <t>РК-ЛС-5№022287</t>
  </si>
  <si>
    <t>РК-ЛС-5№022285</t>
  </si>
  <si>
    <t>РК-ЛС-5№004325</t>
  </si>
  <si>
    <t>РК-ЛС-5№020641</t>
  </si>
  <si>
    <t>РК-ЛС-5№003958</t>
  </si>
  <si>
    <t>РК-ЛС-5№017365</t>
  </si>
  <si>
    <t>РК-ЛС-5№017366</t>
  </si>
  <si>
    <t>РК-ЛС-5№014766</t>
  </si>
  <si>
    <t>РК-ЛС-5№013589</t>
  </si>
  <si>
    <t>РК-ЛС-5№014719</t>
  </si>
  <si>
    <t>РК-ЛС-5№019795</t>
  </si>
  <si>
    <t>РК-ЛС-5№010198</t>
  </si>
  <si>
    <t>Трактоцил</t>
  </si>
  <si>
    <t>«Ферринг ГмбХ», Германия</t>
  </si>
  <si>
    <t>РК-ЛС-5№022402</t>
  </si>
  <si>
    <t>РК-ЛС-5№020338</t>
  </si>
  <si>
    <t>Гиотриф®</t>
  </si>
  <si>
    <t>«Берингер Ингельхайм Фарма ГмбХ и Ко.КГ», Германия</t>
  </si>
  <si>
    <t>Насобек-Тева</t>
  </si>
  <si>
    <t>Teva Czech Industries s.r.o., Чешская Республика</t>
  </si>
  <si>
    <t>Беклазон  Эко  Лёгкое Дыхание</t>
  </si>
  <si>
    <t>«Norton Waterford»,  Ирландия</t>
  </si>
  <si>
    <t>Адцетрис</t>
  </si>
  <si>
    <t>БСП Фармасьютикалс С.П.А., Италия</t>
  </si>
  <si>
    <t>Бромокриптин-Рихтер</t>
  </si>
  <si>
    <t>ОАО «Гедеон Рихтер», Венгрия</t>
  </si>
  <si>
    <t>Пульмикорт</t>
  </si>
  <si>
    <t>АстраЗенека АБ, Швеция</t>
  </si>
  <si>
    <t>УРО-БЦЖ медак</t>
  </si>
  <si>
    <t>Вакцина чумная живая сухая</t>
  </si>
  <si>
    <t>Конвулекс</t>
  </si>
  <si>
    <t>Депакин Хроносфера</t>
  </si>
  <si>
    <t>Депакин</t>
  </si>
  <si>
    <t>Энтивио®</t>
  </si>
  <si>
    <t>Билтховен Биологикалс Б.В., Нидерланды,</t>
  </si>
  <si>
    <t xml:space="preserve">РК-БП-5№015766 </t>
  </si>
  <si>
    <t>РК-БП-5№003951</t>
  </si>
  <si>
    <t>РГП на ПХВ «Национальный научный центр особо опасных инфекций имени Масгута Айкимбаева», Казахстан</t>
  </si>
  <si>
    <t>Превенар 13</t>
  </si>
  <si>
    <t>Пфайзер Ирландия Фармасьютикалс, Ирландия</t>
  </si>
  <si>
    <t>РК-БП-5№016730</t>
  </si>
  <si>
    <t>Санофи Винтроп Индустрия, Франция</t>
  </si>
  <si>
    <t xml:space="preserve">РК-ЛС-5№013590 </t>
  </si>
  <si>
    <t xml:space="preserve"> G.L.Pharmа GmbH, Австрия</t>
  </si>
  <si>
    <t>Унитер Ликвид Мануфактуринг, Франция</t>
  </si>
  <si>
    <t>АО «Гриндекс», Латвия</t>
  </si>
  <si>
    <t>Такеда Фармасьютикал Компани Лимитед, Япония</t>
  </si>
  <si>
    <t>Делфарм Милано С.р.л., Италия</t>
  </si>
  <si>
    <t>ВАРФАРЕКС®</t>
  </si>
  <si>
    <t xml:space="preserve">Зелбораф </t>
  </si>
  <si>
    <t>Изоптин®</t>
  </si>
  <si>
    <t>ФАМАР А.В.Е. Антуса, Греция</t>
  </si>
  <si>
    <t>РК-ЛС-5№013857</t>
  </si>
  <si>
    <t>Релвар® Эллипта®</t>
  </si>
  <si>
    <t>Глаксо Оперэйшенс Великобритания Лимитед, Великобритания</t>
  </si>
  <si>
    <t xml:space="preserve">РК-ЛС-5№021461 </t>
  </si>
  <si>
    <t xml:space="preserve">Винбластин-ЛЭНС </t>
  </si>
  <si>
    <t>РК-ЛС-5№021214</t>
  </si>
  <si>
    <t>Байер АГ, Германия</t>
  </si>
  <si>
    <t>РК-ЛС-5№010980</t>
  </si>
  <si>
    <t>Нивалин®</t>
  </si>
  <si>
    <t>Иммард®</t>
  </si>
  <si>
    <t>Гипотиазид®</t>
  </si>
  <si>
    <t>Золадекс®</t>
  </si>
  <si>
    <t>Симпони®</t>
  </si>
  <si>
    <t>Тахокомб®</t>
  </si>
  <si>
    <t>Прадакса®</t>
  </si>
  <si>
    <t>АО СОФАРМА, Болгария,</t>
  </si>
  <si>
    <t>АО СОФАРМА, Болгария</t>
  </si>
  <si>
    <t>РК-ЛС-5№010820</t>
  </si>
  <si>
    <t>РК-ЛС-5№011158</t>
  </si>
  <si>
    <t xml:space="preserve">Галоприл </t>
  </si>
  <si>
    <t>«Харьковское фармацевтическое предприятие «Здоровье народу», Украина</t>
  </si>
  <si>
    <t xml:space="preserve">РК-ЛС-5№000418 </t>
  </si>
  <si>
    <t>ГАЛОПЕРИДОЛ ДЕКАНОАТ</t>
  </si>
  <si>
    <t xml:space="preserve">Наглазим </t>
  </si>
  <si>
    <t>Веттер Фарма-Фертигунг ГмбХ и Ко.КГ, Германия</t>
  </si>
  <si>
    <t>РК-ЛС-5№010234</t>
  </si>
  <si>
    <t>РК-БП-5№020824</t>
  </si>
  <si>
    <t xml:space="preserve">РК-ЛС-5№020729 </t>
  </si>
  <si>
    <t>РК-ЛС-5№011432</t>
  </si>
  <si>
    <t>РК-ЛС-5№018523</t>
  </si>
  <si>
    <t>РК-ЛС-5№010581</t>
  </si>
  <si>
    <t>РК-ЛС-5№010582</t>
  </si>
  <si>
    <t>РК-ЛС-5№010583</t>
  </si>
  <si>
    <t>Гидрокортизона ацетат</t>
  </si>
  <si>
    <t>АО «БИОЛЕК», Украина</t>
  </si>
  <si>
    <t>РК-ЛС-5№012066</t>
  </si>
  <si>
    <t xml:space="preserve"> «Ipca Laboratories Limited», Индия</t>
  </si>
  <si>
    <t>РК-ЛС-5№023751</t>
  </si>
  <si>
    <t>РК-ЛС-5№018979</t>
  </si>
  <si>
    <t>РК-ЛС-5№020852</t>
  </si>
  <si>
    <t>РК-БП-5№023400</t>
  </si>
  <si>
    <t>РК-ЛС-5№018959</t>
  </si>
  <si>
    <t>РК-ЛС-5№022425</t>
  </si>
  <si>
    <t>ХИНОИН Завод Фармацевтических и Химических Продуктов ЗАО, Венгрия</t>
  </si>
  <si>
    <t xml:space="preserve">РК-ЛС-5№013403 </t>
  </si>
  <si>
    <t>РК-ЛС-5№017566</t>
  </si>
  <si>
    <t>РК-ЛС-5№016703</t>
  </si>
  <si>
    <t>РК-ЛС-5№016704</t>
  </si>
  <si>
    <t>РК-ЛС-5№016705</t>
  </si>
  <si>
    <t xml:space="preserve">ГлюкаГен® 1 мг ГипоКит </t>
  </si>
  <si>
    <t>Ново Нордиск А/C, Дания</t>
  </si>
  <si>
    <t>АстраЗенека ЮК Лимитед, Великобритания</t>
  </si>
  <si>
    <t>Бакстер Фармасьютикал Солюшнз ЛЛС, США</t>
  </si>
  <si>
    <t>Такеда Австрия ГмбХ, Линц, Австрия</t>
  </si>
  <si>
    <t>Зигфрид Барбера С.Л., Испания</t>
  </si>
  <si>
    <t>Силаг АГ, Швейцария</t>
  </si>
  <si>
    <t>Амджен Мэньюфэкчуринг Лимитед, США</t>
  </si>
  <si>
    <t>Янссен Орто ЛЛС, Пуэрто-Рико, США</t>
  </si>
  <si>
    <t>Берингер Ингельхайм Фарма ГмбХ и Ко.КГ, Германия</t>
  </si>
  <si>
    <t xml:space="preserve">РК-ЛС-5№018956 </t>
  </si>
  <si>
    <t>Тафинлар®</t>
  </si>
  <si>
    <t xml:space="preserve">Дарзалекс </t>
  </si>
  <si>
    <t xml:space="preserve">РК-БП-5№023399 </t>
  </si>
  <si>
    <t>Аранесп®</t>
  </si>
  <si>
    <t>РК-ЛС-5№014244</t>
  </si>
  <si>
    <t>РК-ЛС-5№020784</t>
  </si>
  <si>
    <t xml:space="preserve">РК-ЛС-5№018966 </t>
  </si>
  <si>
    <t>Новартис Фарма Штейн АГ, Швейцария</t>
  </si>
  <si>
    <t>БСП Фармасьютикалс С.п.А., Италия</t>
  </si>
  <si>
    <t>Резолста®</t>
  </si>
  <si>
    <t xml:space="preserve">Фирмагон </t>
  </si>
  <si>
    <t>Ферринг ГмбХ, Киль, Германия,</t>
  </si>
  <si>
    <t xml:space="preserve">РК-ЛС-5№017567 </t>
  </si>
  <si>
    <t>Пролиа®</t>
  </si>
  <si>
    <t xml:space="preserve">РК-БП-5№018769 </t>
  </si>
  <si>
    <t>Каталент Ю.К. Свиндон Зидис Лтд, Великобритания</t>
  </si>
  <si>
    <t>Минирин МЕЛТ</t>
  </si>
  <si>
    <t>Элай Лилли энд Компани, США</t>
  </si>
  <si>
    <t>Пьер Фабр Медикамент Продакшн
Прогифарм, Франция</t>
  </si>
  <si>
    <t>Эксиджад®</t>
  </si>
  <si>
    <t xml:space="preserve">РК-ЛС-5№014243 </t>
  </si>
  <si>
    <t>Дакоген®</t>
  </si>
  <si>
    <t>Доксорубицин Сандоз®</t>
  </si>
  <si>
    <t xml:space="preserve">ФАРЕВА Унтерах ГмбХ, Австрия, </t>
  </si>
  <si>
    <t>РК-ЛС-5№025732</t>
  </si>
  <si>
    <t>Тигераза®</t>
  </si>
  <si>
    <t xml:space="preserve">АО «ГЕНЕРИУМ», Российская Федерация, </t>
  </si>
  <si>
    <t>РК-ЛС-5№025257</t>
  </si>
  <si>
    <t>Трулисити®</t>
  </si>
  <si>
    <t>РК-ЛС-5№022156</t>
  </si>
  <si>
    <t>РК-ЛС-5№022157</t>
  </si>
  <si>
    <t>Тардиферон®</t>
  </si>
  <si>
    <t xml:space="preserve">РК-ЛС-5№010599 </t>
  </si>
  <si>
    <t>Реплагал</t>
  </si>
  <si>
    <t>«Веттер Фарма-Фертигунг ГмбХ &amp; Ко.КГ», Германия</t>
  </si>
  <si>
    <t xml:space="preserve">РК-ЛС-5№023493 </t>
  </si>
  <si>
    <t>Хумира®</t>
  </si>
  <si>
    <t>Веттер Фарма-Фертигунг ГмбХ и Ко. КГ, Германия</t>
  </si>
  <si>
    <t>РК-БП-5№023227</t>
  </si>
  <si>
    <t>Эдарби®</t>
  </si>
  <si>
    <t>Такеда Айлэнд Лтд.,</t>
  </si>
  <si>
    <t xml:space="preserve">РК-ЛС-5№020167 </t>
  </si>
  <si>
    <t>РК-ЛС-5№020166</t>
  </si>
  <si>
    <t>РК-ЛС-5№016288</t>
  </si>
  <si>
    <t>Випидия®</t>
  </si>
  <si>
    <t>РК-ЛС-5№021176</t>
  </si>
  <si>
    <t>РК-ЛС-5№021177</t>
  </si>
  <si>
    <t>РК-ЛС-5№015508</t>
  </si>
  <si>
    <t>Такеда Айлэнд Лимитед, Ирландия</t>
  </si>
  <si>
    <t>Фейба®</t>
  </si>
  <si>
    <t xml:space="preserve">Бакстер АГ, Австрия </t>
  </si>
  <si>
    <t>РК-ЛС-5№018682</t>
  </si>
  <si>
    <t>РК-ЛС-5№018683</t>
  </si>
  <si>
    <t>Эквираб (сыворотка антирабическая лошадиная)</t>
  </si>
  <si>
    <t>РК-БП-5№016464</t>
  </si>
  <si>
    <t>Bharat Serums and Vaccines Limited , Индия</t>
  </si>
  <si>
    <t>Эменд (Апрепитант)</t>
  </si>
  <si>
    <t>ТрансларнаTM</t>
  </si>
  <si>
    <t>РК-ЛС-5№024443</t>
  </si>
  <si>
    <t>РК-ЛС-5№024442</t>
  </si>
  <si>
    <t>Алкермес Фарма Ирландия Лтд, Уэтсмит, Ирландия</t>
  </si>
  <si>
    <t xml:space="preserve">РК-ЛС-5№015509 </t>
  </si>
  <si>
    <t>РК-ЛС-5№018858</t>
  </si>
  <si>
    <t>Цевикап</t>
  </si>
  <si>
    <t>ОАО Гедеон Рихтер, ВЕНГРИЯ</t>
  </si>
  <si>
    <t>РК-ЛС-5№004333</t>
  </si>
  <si>
    <t>Фармацевтический завод АО «ПОЛЬФАРМА» Отдел Медана в Серадзе, Польша</t>
  </si>
  <si>
    <t>"ROVI PHARMA INDUSTRIAL SERVICES S.A.", Испания</t>
  </si>
  <si>
    <t>Элапраза®</t>
  </si>
  <si>
    <t>РК-ЛС-5№022911</t>
  </si>
  <si>
    <t>РК-ЛС-5№019862</t>
  </si>
  <si>
    <t>РК-ЛС-5№013582</t>
  </si>
  <si>
    <t>ООО «Юрия-Фарм», Украина</t>
  </si>
  <si>
    <t>Изо-Мик</t>
  </si>
  <si>
    <t>ООО «Микрохим НПФ», Украина</t>
  </si>
  <si>
    <t>Изо-Мик Лонг</t>
  </si>
  <si>
    <t>Акнекутан®</t>
  </si>
  <si>
    <t>Гамманорм</t>
  </si>
  <si>
    <t>Онбрез® Бризхалер®</t>
  </si>
  <si>
    <t>Индометацин Софарма</t>
  </si>
  <si>
    <t>Туджео СолоСтар®</t>
  </si>
  <si>
    <t>РК-ЛС-5№021046</t>
  </si>
  <si>
    <t>РК-ЛС-5№019852</t>
  </si>
  <si>
    <t>РК-ЛС-5№019853</t>
  </si>
  <si>
    <t>Апидра® СолоСтар®</t>
  </si>
  <si>
    <t>Тресиба® ФлексТач®</t>
  </si>
  <si>
    <t>Хитразол®</t>
  </si>
  <si>
    <t xml:space="preserve">РК-ЛС-5№021045  </t>
  </si>
  <si>
    <t>РК-ЛС-5№022125</t>
  </si>
  <si>
    <t>«СМБ Технолоджи С.А.», Бельгия</t>
  </si>
  <si>
    <t>РК-ЛС-5№018321</t>
  </si>
  <si>
    <t>РК-ЛС-5№018320</t>
  </si>
  <si>
    <t xml:space="preserve"> «Octapharma AB», ШВЕЦИЯ</t>
  </si>
  <si>
    <t>Тимоглобулин®</t>
  </si>
  <si>
    <t xml:space="preserve">РК-БП-5№018130 </t>
  </si>
  <si>
    <t>«Новартис Фарма Штейн АГ», ШВЕЙЦАРИЯ</t>
  </si>
  <si>
    <t>Холоксан</t>
  </si>
  <si>
    <t>Инкована</t>
  </si>
  <si>
    <t>«СОФАРМА АО», БОЛГАРИЯ</t>
  </si>
  <si>
    <t>РК-ЛС-5№011720</t>
  </si>
  <si>
    <t>РК-ЛС-5№014329</t>
  </si>
  <si>
    <t>РК-ЛС-5№020668</t>
  </si>
  <si>
    <t xml:space="preserve"> «Ново Нордиск А/С», ДАНИЯ</t>
  </si>
  <si>
    <t>СинноВекс</t>
  </si>
  <si>
    <t>«СиннаЖен Ко.», ИРАН, ИСЛАМСКАЯ РЕСПУБЛИКА</t>
  </si>
  <si>
    <t xml:space="preserve">РК-ЛС-5№021547 </t>
  </si>
  <si>
    <t>«БИОКАД», Россия</t>
  </si>
  <si>
    <t>РК-ЛС-5№025559</t>
  </si>
  <si>
    <t>РК-ЛС-5№017038</t>
  </si>
  <si>
    <t>«Химфарм АО», КАЗАХСТАН</t>
  </si>
  <si>
    <t>РК-ЛС-5№018467</t>
  </si>
  <si>
    <t>РК-ЛС-5№017040</t>
  </si>
  <si>
    <t>РК-ЛС-5№017039</t>
  </si>
  <si>
    <t>«Бакстер Онкология ГмбХ», ГЕРМАНИЯ</t>
  </si>
  <si>
    <t>Кластеон</t>
  </si>
  <si>
    <t>Азалептол</t>
  </si>
  <si>
    <t>Видроп</t>
  </si>
  <si>
    <t>Ламиктал</t>
  </si>
  <si>
    <t xml:space="preserve">«Бакстер Онкология ГмбХ», ГЕРМАНИЯ </t>
  </si>
  <si>
    <t>РК-ЛС-5№ 011585</t>
  </si>
  <si>
    <t>РК-ЛС-5№011589</t>
  </si>
  <si>
    <t>Лейковорин-Тева</t>
  </si>
  <si>
    <t>Teva Pharmaceutical Industries Ltd, Израиль</t>
  </si>
  <si>
    <t>РК-ЛС-5№013592</t>
  </si>
  <si>
    <t>Канамицина сульфат</t>
  </si>
  <si>
    <t>Карбоплатин медак</t>
  </si>
  <si>
    <t>Кетонал ДУО</t>
  </si>
  <si>
    <t xml:space="preserve">ООО «Джонсон &amp; Джонсон»,  Россия </t>
  </si>
  <si>
    <t>РК-ЛС-5№021311</t>
  </si>
  <si>
    <t>РК-ЛС-5№021310</t>
  </si>
  <si>
    <t>РК-ЛС-5№003761</t>
  </si>
  <si>
    <t>РК-ЛС-5№018246</t>
  </si>
  <si>
    <t>РК-ЛС-5№018247</t>
  </si>
  <si>
    <t>РК-ЛС-5№022643</t>
  </si>
  <si>
    <t>РК-ЛС-5№020769</t>
  </si>
  <si>
    <t xml:space="preserve"> АО «Химфарм», Республика Казахстан, г. Шымкент</t>
  </si>
  <si>
    <t xml:space="preserve">РК-ЛС-5№018013 </t>
  </si>
  <si>
    <t>РК-ЛС-5№025900</t>
  </si>
  <si>
    <t>РК-ЛС-5№011586</t>
  </si>
  <si>
    <t>Онкотек Фарма Продукцион ГмбХ, Дессау-Рослау, Германия</t>
  </si>
  <si>
    <t>Лек Фармасьютикалс д.д., Словения</t>
  </si>
  <si>
    <t>Ф. Хоффманн-Ля Рош Лтд., Швейцария</t>
  </si>
  <si>
    <t>РК-ЛС-5№023984</t>
  </si>
  <si>
    <t>«Медикал Юнион Фармасьютикалс»,  Египет</t>
  </si>
  <si>
    <t xml:space="preserve">АБИОГЕН ФАРМА С.п.А., Италия </t>
  </si>
  <si>
    <t>ЧАО Технолог, Украина</t>
  </si>
  <si>
    <t>РК-ЛС-5№023110</t>
  </si>
  <si>
    <t>НуТРИфлекс Липид пери</t>
  </si>
  <si>
    <t>РК-ЛС-5№019244</t>
  </si>
  <si>
    <t xml:space="preserve"> Б. Браун Мельзунген АГ, Германия</t>
  </si>
  <si>
    <t xml:space="preserve">Пфайзер Мануфактуринг Дойчланд ГмбХ, Германия  </t>
  </si>
  <si>
    <t>"ГлаксоСмитКляйн", Польша</t>
  </si>
  <si>
    <t>Соматулин Аутожель</t>
  </si>
  <si>
    <t>"Ипсен Фарма", Франция</t>
  </si>
  <si>
    <t>РК-ЛС-5№000349</t>
  </si>
  <si>
    <t>РК-ЛС-5№010055</t>
  </si>
  <si>
    <t>РК-ЛС-5№000350</t>
  </si>
  <si>
    <t>РК-ЛС-5№000351</t>
  </si>
  <si>
    <t>Альдуразим</t>
  </si>
  <si>
    <t>Кеппра</t>
  </si>
  <si>
    <t>Тизерцин</t>
  </si>
  <si>
    <t>Элигард</t>
  </si>
  <si>
    <t>Граноцит</t>
  </si>
  <si>
    <t>Тражента</t>
  </si>
  <si>
    <t>МЕГВАЛ</t>
  </si>
  <si>
    <t>Мезавант</t>
  </si>
  <si>
    <t>Уромитексан</t>
  </si>
  <si>
    <t>РК-ЛС-5№016685</t>
  </si>
  <si>
    <t>РК-ЛС-5№017716</t>
  </si>
  <si>
    <t>РК-ЛС-5№010030</t>
  </si>
  <si>
    <t>РК-ЛС-5№021249</t>
  </si>
  <si>
    <t>РК-ЛС-5№025530</t>
  </si>
  <si>
    <t>РК-ЛС-5№014608</t>
  </si>
  <si>
    <t>РК-ЛС-5№004387</t>
  </si>
  <si>
    <t>РК-ЛС-5№009631</t>
  </si>
  <si>
    <t>РК-ЛС-5№018818</t>
  </si>
  <si>
    <t>РК-ЛС-5№018819</t>
  </si>
  <si>
    <t>РК-ЛС-5№021250</t>
  </si>
  <si>
    <t xml:space="preserve">"Некст Фарма САС", Франция </t>
  </si>
  <si>
    <t>Люкрин Депо</t>
  </si>
  <si>
    <t xml:space="preserve">Ликсумия </t>
  </si>
  <si>
    <t>Толмар Инк., США</t>
  </si>
  <si>
    <t>РК-ЛС-5№011030</t>
  </si>
  <si>
    <t xml:space="preserve">Эмкьюр Фармасьютикалс Лимитед, Индия </t>
  </si>
  <si>
    <t>Фармацевтический завод "ЭГИС", Венгрия</t>
  </si>
  <si>
    <t>Такеда Фармасьютикал Компани Лтд, Япония</t>
  </si>
  <si>
    <t>ЗАО "Фармацевтический завод ЭГИС", Венгрия</t>
  </si>
  <si>
    <t>РК-ЛС-5№018822</t>
  </si>
  <si>
    <t>РК-ЛС-5№020277</t>
  </si>
  <si>
    <t>Мирцера</t>
  </si>
  <si>
    <t>Ферринг Интернешнл Сентер СА ШВЕЙЦАРИЯ</t>
  </si>
  <si>
    <t>РК-ЛС-5№011280</t>
  </si>
  <si>
    <t>РУП «Белмедпрепараты», Республика Беларусь</t>
  </si>
  <si>
    <t>Вест-Вард Колумбус Инк, США</t>
  </si>
  <si>
    <t>РК-ЛС-5№013869</t>
  </si>
  <si>
    <t>РК-ЛС-5№020524</t>
  </si>
  <si>
    <t>РК-ЛС-5№121786</t>
  </si>
  <si>
    <t>РК-ЛС-5№017565</t>
  </si>
  <si>
    <t>Космо С.п.А. ИТАЛИЯ</t>
  </si>
  <si>
    <t>Ферринг-Лечива, а.с. ЧЕШСКАЯ РЕСПУБЛИКА</t>
  </si>
  <si>
    <t>Бакстер Онкология ГмбХ</t>
  </si>
  <si>
    <t xml:space="preserve">Пентаса </t>
  </si>
  <si>
    <t>РК-ЛС-5№023334</t>
  </si>
  <si>
    <t>Церукал®</t>
  </si>
  <si>
    <t>Макропен®</t>
  </si>
  <si>
    <t>Пекин Цзычжу Фармасьютикал Ко., Лтд,</t>
  </si>
  <si>
    <t>РК-ЛС-5№013680</t>
  </si>
  <si>
    <t>РК-ЛС-5№004639</t>
  </si>
  <si>
    <t>Плива Хрватска д.о.о., Хорватия</t>
  </si>
  <si>
    <t xml:space="preserve">КРКА, д.д., Ново место, Словения </t>
  </si>
  <si>
    <t>Пекин Цзычжу Фармасьютикал Ко., Лтд</t>
  </si>
  <si>
    <t>Аспен Нотр Дам де Бондевиль, ФРАНЦИЯ</t>
  </si>
  <si>
    <t>РК-ЛС-5№003624</t>
  </si>
  <si>
    <t>РК-ЛС-5№003625</t>
  </si>
  <si>
    <t xml:space="preserve">РУП «Белмедпрепараты», Республика Беларусь </t>
  </si>
  <si>
    <t>КРКА, д.д., Ново место, Словения</t>
  </si>
  <si>
    <t>РК-ЛС-5№013681</t>
  </si>
  <si>
    <t>РК-ЛС-5№013682</t>
  </si>
  <si>
    <t>РК-ЛС-5№014801</t>
  </si>
  <si>
    <t>РК-ЛС-5№009918</t>
  </si>
  <si>
    <t>РК-ЛС-5№014516</t>
  </si>
  <si>
    <t>Фраксипарин</t>
  </si>
  <si>
    <t xml:space="preserve"> Аспен Нотр Дам де Бондевиль, ФРАНЦИЯ </t>
  </si>
  <si>
    <t>РК-ЛС-5№020175</t>
  </si>
  <si>
    <t>РК-ЛС-5№022410</t>
  </si>
  <si>
    <t>РК-ЛС-5№019321</t>
  </si>
  <si>
    <t>РК-ЛС-5№011041</t>
  </si>
  <si>
    <t>РК-ЛС-5№022499</t>
  </si>
  <si>
    <t>РК-ЛС-5№022500</t>
  </si>
  <si>
    <t>РК-ЛС-5№019093</t>
  </si>
  <si>
    <t>РК-ЛС-5№010074</t>
  </si>
  <si>
    <t>Вивитрол®</t>
  </si>
  <si>
    <t>Ретаболил</t>
  </si>
  <si>
    <t>Варгатеф®</t>
  </si>
  <si>
    <t>Фунгостатин®</t>
  </si>
  <si>
    <t>Каталент Германия Эбербах</t>
  </si>
  <si>
    <t xml:space="preserve">Алкермес Инк.США </t>
  </si>
  <si>
    <t>Прозерин</t>
  </si>
  <si>
    <t xml:space="preserve">Тайсабри® </t>
  </si>
  <si>
    <t xml:space="preserve">Биоген Айдек (Дания) Мануфактуринг АпС ДАНИЯ </t>
  </si>
  <si>
    <t xml:space="preserve">ОАО «Новосибхимфарм», Россия </t>
  </si>
  <si>
    <t>Немотан</t>
  </si>
  <si>
    <t xml:space="preserve"> Медокеми Лтд КИПР</t>
  </si>
  <si>
    <t xml:space="preserve">Нимотоп® </t>
  </si>
  <si>
    <t>РК-ЛС-5№018123</t>
  </si>
  <si>
    <t>РК-ЛС-5№022545</t>
  </si>
  <si>
    <t xml:space="preserve">Байер Фарма АГ, ГЕРМАНИЯ </t>
  </si>
  <si>
    <t>ОКСАПИН®</t>
  </si>
  <si>
    <t>Спиолто® Респимат®</t>
  </si>
  <si>
    <t xml:space="preserve">Нитроминт®  </t>
  </si>
  <si>
    <t xml:space="preserve">Фурадонин </t>
  </si>
  <si>
    <t>Сурванта</t>
  </si>
  <si>
    <t xml:space="preserve">Борисовский завод медицинских препаратов ОАО БЕЛАРУСЬ </t>
  </si>
  <si>
    <t>РК-ЛС-5№019338</t>
  </si>
  <si>
    <t>Сандостатин® ЛАР</t>
  </si>
  <si>
    <t>Онкаспар®</t>
  </si>
  <si>
    <t>Плегриди®</t>
  </si>
  <si>
    <t>Эббви Инк., США</t>
  </si>
  <si>
    <t>держатель РУ Лаборатории Сервье, Франция</t>
  </si>
  <si>
    <t xml:space="preserve">Окревус® </t>
  </si>
  <si>
    <t>Тагриссо</t>
  </si>
  <si>
    <t xml:space="preserve">Рош Диагностикс Швейцария </t>
  </si>
  <si>
    <t>РК-ЛС-5№024011</t>
  </si>
  <si>
    <t>Кусум Хелткер Пвт. Лтд. ИНДИЯ</t>
  </si>
  <si>
    <t>РК-ЛС-5№018849</t>
  </si>
  <si>
    <t>РК-ЛС-5№021187</t>
  </si>
  <si>
    <t>РК-БП-5№022754</t>
  </si>
  <si>
    <t>РК-БП-5№022430</t>
  </si>
  <si>
    <t>Сандоз ГмбХ АВСТРИЯ</t>
  </si>
  <si>
    <t>РК-ЛС-5№023567</t>
  </si>
  <si>
    <t xml:space="preserve">АстраЗенека АБ, Швеция </t>
  </si>
  <si>
    <t xml:space="preserve">Диаскинтест® </t>
  </si>
  <si>
    <t xml:space="preserve">АО «ГЕНЕРИУМ», Российская Федерация </t>
  </si>
  <si>
    <t>РК-ЛС-5№013624</t>
  </si>
  <si>
    <t>РК-ЛС-5№013625</t>
  </si>
  <si>
    <t>РК-ЛС-5№013639</t>
  </si>
  <si>
    <t>АКуриТ</t>
  </si>
  <si>
    <t>ЛП-№000545-ГП-KZ от 21.02.2022</t>
  </si>
  <si>
    <t xml:space="preserve">Веттер Фарма-Фертигунг ГмбХ &amp; Ко. Кг, Германия </t>
  </si>
  <si>
    <t>РК-БП-5№022429</t>
  </si>
  <si>
    <t>РК-ЛС-5№022464</t>
  </si>
  <si>
    <t>РК-ЛС-5№019786</t>
  </si>
  <si>
    <t>РК-ЛС-5№017862</t>
  </si>
  <si>
    <t>РК-ЛС-5№023345</t>
  </si>
  <si>
    <t>РК-ЛС-5№023346</t>
  </si>
  <si>
    <t xml:space="preserve">Рисполепт Конста® </t>
  </si>
  <si>
    <t>Мабтера®</t>
  </si>
  <si>
    <t xml:space="preserve">Алкермес Инк. США </t>
  </si>
  <si>
    <t>Вотриент</t>
  </si>
  <si>
    <t>Айбранс™</t>
  </si>
  <si>
    <t>Ф. Хоффманн Ля Рош Лтд., Швейцария</t>
  </si>
  <si>
    <t>Янсен Фармацевтика Бельгия</t>
  </si>
  <si>
    <t xml:space="preserve">Люпин Лтд Индия </t>
  </si>
  <si>
    <t>Люпин Лимитед, Индия</t>
  </si>
  <si>
    <t>РК-ЛС-5№023427</t>
  </si>
  <si>
    <t>РК-ЛС-5№024352</t>
  </si>
  <si>
    <t>РК-ЛС-5№024353</t>
  </si>
  <si>
    <t>Энплейт</t>
  </si>
  <si>
    <t xml:space="preserve">АКуриТ-4  </t>
  </si>
  <si>
    <t>Патеон Италия, С.п.А., Италия</t>
  </si>
  <si>
    <t xml:space="preserve">Глаксо Оперэйшенс Великобритания </t>
  </si>
  <si>
    <t>Пфайзер, Германия</t>
  </si>
  <si>
    <t xml:space="preserve">Ксеплион® </t>
  </si>
  <si>
    <t>Тревикта™</t>
  </si>
  <si>
    <t>Вектибикс</t>
  </si>
  <si>
    <t>Альвеофакт®</t>
  </si>
  <si>
    <t>Куросурф®</t>
  </si>
  <si>
    <t>Пипольфен®</t>
  </si>
  <si>
    <t>Джакави®</t>
  </si>
  <si>
    <t>Сайзен®</t>
  </si>
  <si>
    <t xml:space="preserve">Янссен Фармацевтика Н.В. БЕЛЬГИЯ </t>
  </si>
  <si>
    <t>Мерк Сероно С.п.А., Италия</t>
  </si>
  <si>
    <t>РК-ЛС-5№019150</t>
  </si>
  <si>
    <t>РК-ЛС-5№019151</t>
  </si>
  <si>
    <t>РК-ЛС-5№019152</t>
  </si>
  <si>
    <t>РК-ЛС-5№022777</t>
  </si>
  <si>
    <t>РК-ЛС-5№022778</t>
  </si>
  <si>
    <t>РК-ЛС-5№004125</t>
  </si>
  <si>
    <t>Эффералган</t>
  </si>
  <si>
    <t>Пегасис</t>
  </si>
  <si>
    <t>Китруда</t>
  </si>
  <si>
    <t>Перметриновая мазь с бактерицидом</t>
  </si>
  <si>
    <t>Перьета</t>
  </si>
  <si>
    <t xml:space="preserve">Амджен Мэньюфэкчуринг Лимитед, ПУЭРТО-РИКо, </t>
  </si>
  <si>
    <t>РК-ЛС-5№020049</t>
  </si>
  <si>
    <t>РК-ЛС-5№002290</t>
  </si>
  <si>
    <t>РК-ЛС-5№012328</t>
  </si>
  <si>
    <t>РК-ЛС-5№016927</t>
  </si>
  <si>
    <t>РК-ЛС-5№016925</t>
  </si>
  <si>
    <t>РК-ЛС-5№016928</t>
  </si>
  <si>
    <t>РК-ЛС-5№018881</t>
  </si>
  <si>
    <t xml:space="preserve">Бристол-Майерс Сквибб </t>
  </si>
  <si>
    <t>Рош Диагностикс ГмбХ Германия</t>
  </si>
  <si>
    <t>Берингер Ингельхайм Фарма ГмбХ и Ко. КГ Германия</t>
  </si>
  <si>
    <t xml:space="preserve">Ф.Хоффманн-Ля Рош Лтд. Швейцария  </t>
  </si>
  <si>
    <t xml:space="preserve">MSD Ireland (Carlow) </t>
  </si>
  <si>
    <t>РК-БП-5№02184508</t>
  </si>
  <si>
    <t xml:space="preserve">РК-ЛС-5№021585 </t>
  </si>
  <si>
    <t>Мирапекс® ПВ</t>
  </si>
  <si>
    <t>РК-ЛС-5№014671</t>
  </si>
  <si>
    <t xml:space="preserve">Лиомарк Фарма ГмбХ Германия </t>
  </si>
  <si>
    <t xml:space="preserve">РК-ЛС-5№018880 </t>
  </si>
  <si>
    <t>ЛМП ООО, Латвия</t>
  </si>
  <si>
    <t xml:space="preserve">Альвеофакт® </t>
  </si>
  <si>
    <t>Брайдан®</t>
  </si>
  <si>
    <t>Гелофузин</t>
  </si>
  <si>
    <t xml:space="preserve">БЕТАМАКС </t>
  </si>
  <si>
    <t>РК-ЛС-5№025058</t>
  </si>
  <si>
    <t xml:space="preserve">Кьези Фармацеутици С.п.А., Италия </t>
  </si>
  <si>
    <t>ФАРМАЦЕВТИЧЕСКИЙ ЗАВОД ЭГИС ЗАО Венгрия</t>
  </si>
  <si>
    <t xml:space="preserve">ПРОПАНОРМ® </t>
  </si>
  <si>
    <t>ПРО.МЕД.ЦС Прага а.о. ЧЕШСКАЯ РЕСПУБЛИКА</t>
  </si>
  <si>
    <t xml:space="preserve">РК-ЛС-5№000391 </t>
  </si>
  <si>
    <t>РК-ЛС-5№004550</t>
  </si>
  <si>
    <t>Зомактон</t>
  </si>
  <si>
    <t>Сайзен® 8 мг «Клик.изи»</t>
  </si>
  <si>
    <t>Адсорбированный дифтерийно-столбнячный анатоксин очищенный с уменьшенным содержанием антигенов</t>
  </si>
  <si>
    <t>Glaxo Operations UK Limited, Великобритания</t>
  </si>
  <si>
    <t>«Вассербургер Арцнаймиттельверк ГмбХ», Германия</t>
  </si>
  <si>
    <t>Шеринг-Плау Сентрал Ист АГ, Швейцария</t>
  </si>
  <si>
    <t>«Б.Браун Медикал АГ», Швейцария</t>
  </si>
  <si>
    <t>РК-ЛС-5№021459</t>
  </si>
  <si>
    <t>РК-ЛС-5№006081</t>
  </si>
  <si>
    <t>РК-ЛС-5№020033</t>
  </si>
  <si>
    <t>РК-БП-5№023855</t>
  </si>
  <si>
    <t>РК-БП-5№024232</t>
  </si>
  <si>
    <t>РК-ЛС-5№017632</t>
  </si>
  <si>
    <t>РК-ЛС-5№008994</t>
  </si>
  <si>
    <t>РК-ЛС-5№023478</t>
  </si>
  <si>
    <t xml:space="preserve">Вентолин® </t>
  </si>
  <si>
    <t>РК-БП-5№023856</t>
  </si>
  <si>
    <t>Serum Institute of India Pvt. Ltd., Индия</t>
  </si>
  <si>
    <t>РК-ЛС-5№014518</t>
  </si>
  <si>
    <t>РК-ЛС-5№014517</t>
  </si>
  <si>
    <t>РК-ЛС-5№121690</t>
  </si>
  <si>
    <t>РК-ЛС-5№004653</t>
  </si>
  <si>
    <t>РК-ЛС-5№003860</t>
  </si>
  <si>
    <t>РК-ЛС-5№018976</t>
  </si>
  <si>
    <t>Бисептол</t>
  </si>
  <si>
    <t>ФТОРАФУР®</t>
  </si>
  <si>
    <t>Реместип</t>
  </si>
  <si>
    <t>Adamed Pharma  S.A., Польша</t>
  </si>
  <si>
    <t>РК-ЛС-5№000327</t>
  </si>
  <si>
    <t>РК-ЛС-5№014869</t>
  </si>
  <si>
    <t>РК-ЛС-5№122055</t>
  </si>
  <si>
    <t>РК-ЛС-5№003911</t>
  </si>
  <si>
    <t>РК-ЛС-5№003914</t>
  </si>
  <si>
    <t>РК-ЛС-5№014974</t>
  </si>
  <si>
    <t>Медана Фарма АО, Польша</t>
  </si>
  <si>
    <t>Тиопентал-КМП</t>
  </si>
  <si>
    <t>Спирива® Респимат®</t>
  </si>
  <si>
    <t>Топамакс ®</t>
  </si>
  <si>
    <t>Актемра</t>
  </si>
  <si>
    <t>«Зентива к.с.», Чешская Республика</t>
  </si>
  <si>
    <t>РК-ЛС-5№023074</t>
  </si>
  <si>
    <t>РК-ЛС-5№022261</t>
  </si>
  <si>
    <t>Мекинист®</t>
  </si>
  <si>
    <t>Герцептин</t>
  </si>
  <si>
    <t>ПАО «Киевмедпрепарат», Украина</t>
  </si>
  <si>
    <t>Майлан Фармасьютикалс Инк., США</t>
  </si>
  <si>
    <t>Янссен-Орто ЛЛС, Пуэрто-Рико</t>
  </si>
  <si>
    <t xml:space="preserve">Веттер Фармафертигунг ГмбХ и Ко. КГ, Германия </t>
  </si>
  <si>
    <t>РК-ЛС-5№121695</t>
  </si>
  <si>
    <t>РК-ЛС-5№121696</t>
  </si>
  <si>
    <t>РК-ЛС-5№011004</t>
  </si>
  <si>
    <t>Кадсила</t>
  </si>
  <si>
    <t>Фторокорт®</t>
  </si>
  <si>
    <t>ЦИКЛОДОЛ ГРИНДЕКС</t>
  </si>
  <si>
    <t>Трифтазин-Здоровье</t>
  </si>
  <si>
    <t>Актемра®</t>
  </si>
  <si>
    <t>Чугай Фарма Мануфактуринг Ко., Лтд., Япония</t>
  </si>
  <si>
    <t>РК-ЛС-5№022414</t>
  </si>
  <si>
    <t>«ГлаксоСмитКляйн Маньюфэкчуринг С.п.А.», Италия</t>
  </si>
  <si>
    <t>Глаксо Вэллком С.А., Испания</t>
  </si>
  <si>
    <t>РК-БП-5№023289</t>
  </si>
  <si>
    <t>РК-ЛС-5№014273</t>
  </si>
  <si>
    <t>РК-ЛС-5№004664</t>
  </si>
  <si>
    <t>РК-ЛС-5№010057</t>
  </si>
  <si>
    <t>Стелара®</t>
  </si>
  <si>
    <t>Беродуал ®</t>
  </si>
  <si>
    <t>Арикстра</t>
  </si>
  <si>
    <t>Диферелин® 11,25 мг</t>
  </si>
  <si>
    <t>Ипсен Фарма Биотек, Франция</t>
  </si>
  <si>
    <t>РК-ЛС-5№014844</t>
  </si>
  <si>
    <t>РК-ЛС-5№010383</t>
  </si>
  <si>
    <t>РК-ЛС-5№009793</t>
  </si>
  <si>
    <t>Левомицетин</t>
  </si>
  <si>
    <t>Аминазин</t>
  </si>
  <si>
    <t>Аминазин®</t>
  </si>
  <si>
    <t>РК-ЛС-5№013845</t>
  </si>
  <si>
    <t>ООО «Фармацевтическая компания «Здоровье», Украина</t>
  </si>
  <si>
    <t>Институт де Ангели С.Р.Л., Регелло, Италия</t>
  </si>
  <si>
    <t>РК-БП-5№023287</t>
  </si>
  <si>
    <t xml:space="preserve">Фликсотид тм 125 </t>
  </si>
  <si>
    <t>Фликсотид тм 50</t>
  </si>
  <si>
    <t>Киевмедпрепарат ОАО, УКРАИНА</t>
  </si>
  <si>
    <t>Харьковское фармацевтическое предприятие "Здоровье народу" ООО, УКРАИНА</t>
  </si>
  <si>
    <t>Симбикорт™ Рапихалер</t>
  </si>
  <si>
    <t xml:space="preserve">Астра Зенека АБ - держатель РУ, Астра Зенека Дюнкерк Продакшн, Франция </t>
  </si>
  <si>
    <t>РК-ЛС-5№023870</t>
  </si>
  <si>
    <t>Replek Farm Ltd., РЕСПУБЛИКА МАКЕДОНИЯ</t>
  </si>
  <si>
    <t>ЗМ Хэлс Кеа Лимитед, Великобритания</t>
  </si>
  <si>
    <t>Байер Веймар ГмбХ и Ко.КГ, ГЕРМАНИЯ</t>
  </si>
  <si>
    <t>РК-ЛС-5№004693</t>
  </si>
  <si>
    <t>РК-ЛС-5№121828</t>
  </si>
  <si>
    <t>РК-ЛС-5№017597</t>
  </si>
  <si>
    <t>РК-ЛС-5№016205</t>
  </si>
  <si>
    <t>РК-ЛС-5№004353</t>
  </si>
  <si>
    <t>РК-ЛС-5№024325</t>
  </si>
  <si>
    <t>Цветокс</t>
  </si>
  <si>
    <t>Эрбитукс®</t>
  </si>
  <si>
    <t>Зиннат®</t>
  </si>
  <si>
    <t>Альвеско®</t>
  </si>
  <si>
    <t>Сандиммун® Неорал®</t>
  </si>
  <si>
    <t>Эндоксан</t>
  </si>
  <si>
    <t>Андрокур®</t>
  </si>
  <si>
    <t>Андрокур® Депо</t>
  </si>
  <si>
    <t>ЦИТУ</t>
  </si>
  <si>
    <t>Сертикан®</t>
  </si>
  <si>
    <t>РК-ЛС-5№011676</t>
  </si>
  <si>
    <t>РК-ЛС-5№013421</t>
  </si>
  <si>
    <t>Валента Фарм Россия</t>
  </si>
  <si>
    <t xml:space="preserve">РК-ЛС-5№023098 </t>
  </si>
  <si>
    <t>Зикадия™</t>
  </si>
  <si>
    <t>РК-ЛС-5№022282</t>
  </si>
  <si>
    <t>Мерк КГаА, ГЕРМАНИЯ</t>
  </si>
  <si>
    <t>Onko Ilac Sanayi ve Ticaret A.S., Турция</t>
  </si>
  <si>
    <t>РК-ЛС-5№021027</t>
  </si>
  <si>
    <t>РК-ЛС-5№121920</t>
  </si>
  <si>
    <t>Глаксо Оперэйшенс Великобритания Лимитед, ВЕЛИКОБРИТАНИЯ</t>
  </si>
  <si>
    <t xml:space="preserve">РК-ЛС-5№021017 </t>
  </si>
  <si>
    <t xml:space="preserve">РК-ЛС-5№021018 </t>
  </si>
  <si>
    <t>Вимизим®</t>
  </si>
  <si>
    <t>Револейд™</t>
  </si>
  <si>
    <t>Гемлибра</t>
  </si>
  <si>
    <t>Джардинс®</t>
  </si>
  <si>
    <t>Комплера</t>
  </si>
  <si>
    <t>Адреналин-Здоровье</t>
  </si>
  <si>
    <t>Эпрекс®</t>
  </si>
  <si>
    <t xml:space="preserve">Дельфарм Юнинг С.А.С., Франция </t>
  </si>
  <si>
    <t xml:space="preserve">Бакстер Онкология ГмбХ, Германия, </t>
  </si>
  <si>
    <t xml:space="preserve">РК-ЛС-5№017596 </t>
  </si>
  <si>
    <t>Рекормон</t>
  </si>
  <si>
    <t>Эпосан</t>
  </si>
  <si>
    <t>РК-ЛС-5№015703</t>
  </si>
  <si>
    <t>Байер Фарма АГ, ГЕРМАНИЯ</t>
  </si>
  <si>
    <t>ROVI Contract Manufacturing, S.L., Мадрид, По контракту STADA Arzneimittel AG, Германия</t>
  </si>
  <si>
    <t>РК-ЛС-5№022215</t>
  </si>
  <si>
    <t>Новартис Фарма Штейн АГ, Щвейцария</t>
  </si>
  <si>
    <t>Рош Диагностикс ГмбХ, Германия</t>
  </si>
  <si>
    <t>РК-ЛС-5№017559</t>
  </si>
  <si>
    <t>РК-ЛС-5№017558</t>
  </si>
  <si>
    <t>РК-ЛС-5№121765</t>
  </si>
  <si>
    <t>РК-ЛС-5№022580</t>
  </si>
  <si>
    <t>РК-ЛС-5№003276</t>
  </si>
  <si>
    <t>РК-ЛС-5№019769</t>
  </si>
  <si>
    <t>РК-ЛС-5№024088</t>
  </si>
  <si>
    <t>РК-БП-5№024343</t>
  </si>
  <si>
    <t>РК-БП-5№024344</t>
  </si>
  <si>
    <t>РК-БП-5№024341</t>
  </si>
  <si>
    <t>РК-БП-5№024345</t>
  </si>
  <si>
    <t>РК-ЛС-5№020293</t>
  </si>
  <si>
    <t>Теветен®</t>
  </si>
  <si>
    <t>Эргокальциферол (витамин D2)</t>
  </si>
  <si>
    <t>Инбутол</t>
  </si>
  <si>
    <t>Энбрел Май Клик</t>
  </si>
  <si>
    <t>Глаксо Оперэйшенс Великобритания Лтд. Глаксо Веллком Оперэйшенс, Великобритания</t>
  </si>
  <si>
    <t>Берингер Ингельхайм Фарма ГмбХ и Ко. КГ, Германия</t>
  </si>
  <si>
    <t>Патеон Инк., Канада</t>
  </si>
  <si>
    <t>Эбботт Хелскеа САС, Франция</t>
  </si>
  <si>
    <t>Биосинтез ОАО, Россия</t>
  </si>
  <si>
    <t>Фармацевтическая компания Здоровье ООО, Украина</t>
  </si>
  <si>
    <t>РК-ЛС-5№011371</t>
  </si>
  <si>
    <t>РК-ЛС-5№010098</t>
  </si>
  <si>
    <t>Технолог ЧАО, Украина</t>
  </si>
  <si>
    <t>РК-ЛС-5№021439</t>
  </si>
  <si>
    <t xml:space="preserve">Силаг АГ, Швейцария, </t>
  </si>
  <si>
    <t>РК-ЛС-5№022219</t>
  </si>
  <si>
    <t>Интеленс®</t>
  </si>
  <si>
    <t>Триумек</t>
  </si>
  <si>
    <t>РК-ЛС-5№021209</t>
  </si>
  <si>
    <t>РК-БП-5№015757</t>
  </si>
  <si>
    <t>раствор для подкожного введения/ раствор для инъекций в предварительно наполненных шприц-ручках 50 мг</t>
  </si>
  <si>
    <t>Стиварга®</t>
  </si>
  <si>
    <t>Омнитроп®</t>
  </si>
  <si>
    <t>Кометад</t>
  </si>
  <si>
    <t>Текфидера®</t>
  </si>
  <si>
    <t>Ипсен Биофарм Лимитед, Великобритания</t>
  </si>
  <si>
    <t>Глаксо Оперэйшенс Великобритания Лимитед (Глаксо Вэллком Оперэйшенс), Великобритания</t>
  </si>
  <si>
    <t>Регистрация по ЕАЭС, ЛП-№000001-РГ- KZ</t>
  </si>
  <si>
    <t xml:space="preserve">РК-ЛС-5№009944 </t>
  </si>
  <si>
    <t>Сирамза™</t>
  </si>
  <si>
    <t>Спинраза</t>
  </si>
  <si>
    <t>Эфзакорт</t>
  </si>
  <si>
    <t>РК-ЛС-5№022614</t>
  </si>
  <si>
    <t>РК-ЛС-5№020781</t>
  </si>
  <si>
    <t xml:space="preserve">Байер АГ, Германия </t>
  </si>
  <si>
    <t>РК-ЛС-5№024544</t>
  </si>
  <si>
    <t>РК-ЛС-5№020772</t>
  </si>
  <si>
    <t>Сандоз ГмбХ, Австрия</t>
  </si>
  <si>
    <t>Кселия Фармасьютикалс АпС, Дания</t>
  </si>
  <si>
    <t>РК-ЛС-5№025454</t>
  </si>
  <si>
    <t>Вифор СА, Швейцария</t>
  </si>
  <si>
    <t>Патеон Италия, Италия</t>
  </si>
  <si>
    <t>РК-ЛС-5№025109</t>
  </si>
  <si>
    <t>РК-ЛС-5№009630</t>
  </si>
  <si>
    <t>РК-ЛС-5№009627</t>
  </si>
  <si>
    <t xml:space="preserve"> Зоресан</t>
  </si>
  <si>
    <t>Кусум Хелткер Пвт. Лтд., Индия</t>
  </si>
  <si>
    <t>РК-ЛС-5№024543</t>
  </si>
  <si>
    <t>РК-ЛС-5№024545</t>
  </si>
  <si>
    <t>Farmalabor - Produtos Farmaceuticos S.A.Португалия</t>
  </si>
  <si>
    <t>РК-ЛС-5№025621</t>
  </si>
  <si>
    <t xml:space="preserve">Калимин 60 Н </t>
  </si>
  <si>
    <t>Омез</t>
  </si>
  <si>
    <t>ТОО "ДР Реддис Лабораторис Казахстан", Казахстан</t>
  </si>
  <si>
    <t>Диспорт</t>
  </si>
  <si>
    <t>«G.L. Pharmа GmbH», Австрия</t>
  </si>
  <si>
    <t>РК-ЛС-5№019758</t>
  </si>
  <si>
    <t>Гадовист®</t>
  </si>
  <si>
    <t>ГОРДОКС®</t>
  </si>
  <si>
    <t>Котеллик®</t>
  </si>
  <si>
    <t>Ксалкори</t>
  </si>
  <si>
    <t>Тоби® Подхалер®</t>
  </si>
  <si>
    <t>РК-ЛС-5№022354</t>
  </si>
  <si>
    <t>РК-ЛС-5№121764</t>
  </si>
  <si>
    <t>РК-ЛС-5№023097</t>
  </si>
  <si>
    <t>РК-ЛС-5№002043</t>
  </si>
  <si>
    <t>РК-ЛС-5№016805</t>
  </si>
  <si>
    <t xml:space="preserve">«Джензайм Поликлоналс С.А.С.», ФРАНЦИЯ </t>
  </si>
  <si>
    <t>Приложение 1</t>
  </si>
  <si>
    <t>Международное непатентованное наименование</t>
  </si>
  <si>
    <t>Лекарственная  форма</t>
  </si>
  <si>
    <t>Единица измерения</t>
  </si>
  <si>
    <t>Количество к закупу</t>
  </si>
  <si>
    <t>5№0096944</t>
  </si>
  <si>
    <t>ГринКросс Корпорейшн, Республика Корея</t>
  </si>
  <si>
    <t>СПП 2023</t>
  </si>
  <si>
    <t>с 15 декабря 2022 по 15 января 2023</t>
  </si>
  <si>
    <t xml:space="preserve"> ООО «ВЕРОФАРМ», Россия</t>
  </si>
  <si>
    <t>Новартис Фарма Штейн АГ
Шафхаузерштрасс, Швейцария</t>
  </si>
  <si>
    <t xml:space="preserve">Такеда Айлэнд Лимитед, Ирландия, </t>
  </si>
  <si>
    <t>«Санофи-Авентис Дойчланд ГмбХ», ГЕРМАНИЯ</t>
  </si>
  <si>
    <t xml:space="preserve">«Ново Нордиск Продакшн САС», ФРАНЦИЯ Сановфи проверить </t>
  </si>
  <si>
    <t xml:space="preserve">"Веттер Фарма Фертигунг ГмбХ и Ко.К Г", Германия держ Санофи </t>
  </si>
  <si>
    <t xml:space="preserve">"Санофи-Авентис Дойчланд", Германия; </t>
  </si>
  <si>
    <t>Нобел Алматинская Фармацевтическая Фабрика АО КАЗАХСТАН</t>
  </si>
  <si>
    <t>ФАРМАЦЕВТИЧЕСКИЙ ЗАВОД ЭГИС ЗАО ВЕНГРИЯ</t>
  </si>
  <si>
    <t xml:space="preserve"> Р-Цин</t>
  </si>
  <si>
    <t>с 1 по 15 февраля 2023</t>
  </si>
  <si>
    <t>с 1 по 15 апреля 2023</t>
  </si>
  <si>
    <t>с 1 по 15 июня 2023</t>
  </si>
  <si>
    <t>с 1 по 15 август 2023</t>
  </si>
  <si>
    <t>с 1 по 15 октября 2023</t>
  </si>
  <si>
    <t>к приказу Председателя Правления ТОО «СК-Фармация»</t>
  </si>
  <si>
    <t>Klocke Pharma Service GmbH, Германия</t>
  </si>
  <si>
    <t>Янссен-Силаг С.п.А., ИТАЛИЯ</t>
  </si>
  <si>
    <t>Юрия-Фарм ООО, Украина</t>
  </si>
  <si>
    <t>от 22.10.2022 года №03-02/405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</si>
</sst>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0.0"/>
    <numFmt numFmtId="165" formatCode="_-* #,##0.000\ _₽_-;\-* #,##0.000\ _₽_-;_-* &quot;-&quot;??\ _₽_-;_-@_-"/>
  </numFmts>
  <fonts count="10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8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1" applyFont="1" applyFill="1" applyBorder="1" applyAlignment="1"/>
    <xf numFmtId="1" fontId="3" fillId="0" borderId="1" xfId="1" applyNumberFormat="1" applyFont="1" applyFill="1" applyBorder="1" applyAlignment="1"/>
    <xf numFmtId="1" fontId="3" fillId="0" borderId="1" xfId="1" applyNumberFormat="1" applyFont="1" applyFill="1" applyBorder="1" applyAlignment="1">
      <alignment wrapText="1"/>
    </xf>
    <xf numFmtId="0" fontId="3" fillId="0" borderId="1" xfId="1" applyFont="1" applyFill="1" applyBorder="1" applyAlignment="1">
      <alignment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1" fontId="4" fillId="0" borderId="1" xfId="1" applyNumberFormat="1" applyFont="1" applyFill="1" applyBorder="1" applyAlignment="1"/>
    <xf numFmtId="0" fontId="4" fillId="0" borderId="1" xfId="1" applyFont="1" applyFill="1" applyBorder="1" applyAlignment="1"/>
    <xf numFmtId="0" fontId="4" fillId="0" borderId="1" xfId="1" applyFont="1" applyFill="1" applyBorder="1" applyAlignment="1">
      <alignment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1" xfId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/>
    </xf>
    <xf numFmtId="2" fontId="3" fillId="0" borderId="1" xfId="1" applyNumberFormat="1" applyFont="1" applyFill="1" applyBorder="1" applyAlignment="1">
      <alignment horizontal="center"/>
    </xf>
    <xf numFmtId="43" fontId="3" fillId="0" borderId="1" xfId="2" applyFont="1" applyFill="1" applyBorder="1" applyAlignment="1">
      <alignment horizontal="center"/>
    </xf>
    <xf numFmtId="43" fontId="3" fillId="0" borderId="1" xfId="2" applyFont="1" applyFill="1" applyBorder="1" applyAlignment="1"/>
    <xf numFmtId="0" fontId="6" fillId="0" borderId="1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3" fillId="0" borderId="7" xfId="1" applyFont="1" applyFill="1" applyBorder="1" applyAlignment="1"/>
    <xf numFmtId="43" fontId="3" fillId="0" borderId="7" xfId="2" applyFont="1" applyFill="1" applyBorder="1" applyAlignment="1">
      <alignment horizontal="center"/>
    </xf>
    <xf numFmtId="43" fontId="3" fillId="0" borderId="7" xfId="2" applyFont="1" applyFill="1" applyBorder="1" applyAlignment="1"/>
    <xf numFmtId="0" fontId="5" fillId="2" borderId="1" xfId="1" applyFont="1" applyFill="1" applyBorder="1" applyAlignment="1">
      <alignment horizontal="center" vertical="center" wrapText="1"/>
    </xf>
    <xf numFmtId="4" fontId="5" fillId="2" borderId="7" xfId="1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/>
    </xf>
    <xf numFmtId="2" fontId="3" fillId="0" borderId="7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43" fontId="5" fillId="2" borderId="7" xfId="2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vertical="center" wrapText="1"/>
    </xf>
    <xf numFmtId="4" fontId="5" fillId="2" borderId="6" xfId="1" applyNumberFormat="1" applyFont="1" applyFill="1" applyBorder="1" applyAlignment="1">
      <alignment horizontal="center" vertical="center" wrapText="1"/>
    </xf>
    <xf numFmtId="165" fontId="5" fillId="2" borderId="6" xfId="2" applyNumberFormat="1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43" fontId="3" fillId="0" borderId="1" xfId="2" applyNumberFormat="1" applyFont="1" applyFill="1" applyBorder="1" applyAlignment="1">
      <alignment horizontal="center"/>
    </xf>
    <xf numFmtId="1" fontId="3" fillId="0" borderId="4" xfId="1" applyNumberFormat="1" applyFont="1" applyFill="1" applyBorder="1" applyAlignment="1">
      <alignment horizontal="center"/>
    </xf>
    <xf numFmtId="1" fontId="3" fillId="0" borderId="4" xfId="1" applyNumberFormat="1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0" fontId="5" fillId="2" borderId="10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horizontal="center" vertical="center" wrapText="1"/>
    </xf>
    <xf numFmtId="165" fontId="5" fillId="2" borderId="10" xfId="2" applyNumberFormat="1" applyFont="1" applyFill="1" applyBorder="1" applyAlignment="1">
      <alignment horizontal="center" vertical="center" wrapText="1"/>
    </xf>
    <xf numFmtId="43" fontId="5" fillId="2" borderId="10" xfId="2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165" fontId="5" fillId="2" borderId="7" xfId="2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9" fillId="0" borderId="0" xfId="0" applyFont="1"/>
    <xf numFmtId="0" fontId="4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" fontId="5" fillId="2" borderId="6" xfId="1" applyNumberFormat="1" applyFont="1" applyFill="1" applyBorder="1" applyAlignment="1">
      <alignment horizontal="center" vertical="center" wrapText="1"/>
    </xf>
    <xf numFmtId="1" fontId="5" fillId="2" borderId="7" xfId="1" applyNumberFormat="1" applyFont="1" applyFill="1" applyBorder="1" applyAlignment="1">
      <alignment horizontal="center" vertical="center" wrapText="1"/>
    </xf>
    <xf numFmtId="1" fontId="5" fillId="2" borderId="5" xfId="1" applyNumberFormat="1" applyFont="1" applyFill="1" applyBorder="1" applyAlignment="1">
      <alignment horizontal="center" vertical="center" wrapText="1"/>
    </xf>
    <xf numFmtId="1" fontId="5" fillId="2" borderId="11" xfId="1" applyNumberFormat="1" applyFont="1" applyFill="1" applyBorder="1" applyAlignment="1">
      <alignment horizontal="center" vertical="center" wrapText="1"/>
    </xf>
    <xf numFmtId="4" fontId="5" fillId="2" borderId="6" xfId="1" applyNumberFormat="1" applyFont="1" applyFill="1" applyBorder="1" applyAlignment="1">
      <alignment horizontal="center" vertical="center" wrapText="1"/>
    </xf>
    <xf numFmtId="4" fontId="5" fillId="2" borderId="7" xfId="1" applyNumberFormat="1" applyFont="1" applyFill="1" applyBorder="1" applyAlignment="1">
      <alignment horizontal="center" vertical="center" wrapText="1"/>
    </xf>
    <xf numFmtId="4" fontId="5" fillId="2" borderId="8" xfId="1" applyNumberFormat="1" applyFont="1" applyFill="1" applyBorder="1" applyAlignment="1">
      <alignment horizontal="center" vertical="center" wrapText="1"/>
    </xf>
    <xf numFmtId="4" fontId="5" fillId="2" borderId="9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7"/>
  <sheetViews>
    <sheetView tabSelected="1" zoomScaleNormal="100" workbookViewId="0">
      <selection activeCell="G6" sqref="A6:XFD6"/>
    </sheetView>
  </sheetViews>
  <sheetFormatPr defaultRowHeight="15" x14ac:dyDescent="0.25"/>
  <cols>
    <col min="1" max="1" width="4.85546875" customWidth="1"/>
    <col min="3" max="3" width="15.5703125" customWidth="1"/>
    <col min="4" max="4" width="21.28515625" customWidth="1"/>
    <col min="5" max="5" width="26" customWidth="1"/>
    <col min="6" max="6" width="13.140625" customWidth="1"/>
    <col min="7" max="7" width="15.42578125" customWidth="1"/>
    <col min="8" max="8" width="19.140625" customWidth="1"/>
    <col min="9" max="9" width="18.140625" customWidth="1"/>
    <col min="10" max="10" width="21" customWidth="1"/>
    <col min="11" max="11" width="19.28515625" customWidth="1"/>
    <col min="12" max="12" width="20.140625" customWidth="1"/>
    <col min="13" max="13" width="20" customWidth="1"/>
    <col min="14" max="14" width="31.42578125" customWidth="1"/>
    <col min="15" max="15" width="11.28515625" customWidth="1"/>
  </cols>
  <sheetData>
    <row r="1" spans="1:21" x14ac:dyDescent="0.25">
      <c r="O1" s="53" t="s">
        <v>1179</v>
      </c>
    </row>
    <row r="2" spans="1:21" x14ac:dyDescent="0.25">
      <c r="O2" s="53" t="s">
        <v>1203</v>
      </c>
    </row>
    <row r="3" spans="1:21" x14ac:dyDescent="0.25">
      <c r="O3" s="53" t="s">
        <v>1207</v>
      </c>
    </row>
    <row r="4" spans="1:21" x14ac:dyDescent="0.25">
      <c r="A4" s="24"/>
      <c r="B4" s="30"/>
      <c r="C4" s="31"/>
      <c r="D4" s="51"/>
      <c r="E4" s="52"/>
      <c r="F4" s="52"/>
      <c r="G4" s="46"/>
      <c r="H4" s="47"/>
      <c r="I4" s="48"/>
      <c r="J4" s="46"/>
      <c r="K4" s="45"/>
      <c r="L4" s="45"/>
      <c r="M4" s="45"/>
      <c r="N4" s="45"/>
      <c r="O4" s="45"/>
      <c r="P4" s="32"/>
      <c r="Q4" s="32"/>
      <c r="R4" s="32"/>
      <c r="S4" s="32"/>
      <c r="T4" s="32"/>
      <c r="U4" s="33"/>
    </row>
    <row r="5" spans="1:21" ht="15" customHeight="1" x14ac:dyDescent="0.25">
      <c r="A5" s="60" t="s">
        <v>485</v>
      </c>
      <c r="B5" s="58" t="s">
        <v>1186</v>
      </c>
      <c r="C5" s="58" t="s">
        <v>25</v>
      </c>
      <c r="D5" s="62" t="s">
        <v>1180</v>
      </c>
      <c r="E5" s="62" t="s">
        <v>1181</v>
      </c>
      <c r="F5" s="64" t="s">
        <v>1182</v>
      </c>
      <c r="G5" s="34"/>
      <c r="H5" s="35"/>
      <c r="I5" s="36"/>
      <c r="J5" s="34"/>
      <c r="K5" s="34"/>
      <c r="L5" s="34"/>
      <c r="M5" s="34"/>
      <c r="N5" s="34"/>
      <c r="O5" s="20"/>
      <c r="P5" s="56" t="s">
        <v>486</v>
      </c>
      <c r="Q5" s="56"/>
      <c r="R5" s="56"/>
      <c r="S5" s="56"/>
      <c r="T5" s="56"/>
      <c r="U5" s="57"/>
    </row>
    <row r="6" spans="1:21" ht="63.75" x14ac:dyDescent="0.25">
      <c r="A6" s="61"/>
      <c r="B6" s="59"/>
      <c r="C6" s="59"/>
      <c r="D6" s="63"/>
      <c r="E6" s="63"/>
      <c r="F6" s="65"/>
      <c r="G6" s="25" t="s">
        <v>487</v>
      </c>
      <c r="H6" s="50" t="s">
        <v>488</v>
      </c>
      <c r="I6" s="29" t="s">
        <v>489</v>
      </c>
      <c r="J6" s="25" t="s">
        <v>490</v>
      </c>
      <c r="K6" s="25" t="s">
        <v>491</v>
      </c>
      <c r="L6" s="25" t="s">
        <v>492</v>
      </c>
      <c r="M6" s="25" t="s">
        <v>493</v>
      </c>
      <c r="N6" s="25" t="s">
        <v>494</v>
      </c>
      <c r="O6" s="49" t="s">
        <v>1183</v>
      </c>
      <c r="P6" s="20" t="s">
        <v>1187</v>
      </c>
      <c r="Q6" s="14" t="s">
        <v>1198</v>
      </c>
      <c r="R6" s="14" t="s">
        <v>1199</v>
      </c>
      <c r="S6" s="14" t="s">
        <v>1200</v>
      </c>
      <c r="T6" s="14" t="s">
        <v>1201</v>
      </c>
      <c r="U6" s="14" t="s">
        <v>1202</v>
      </c>
    </row>
    <row r="7" spans="1:21" x14ac:dyDescent="0.25">
      <c r="A7" s="15">
        <v>1</v>
      </c>
      <c r="B7" s="38">
        <v>230001</v>
      </c>
      <c r="C7" s="2" t="s">
        <v>26</v>
      </c>
      <c r="D7" s="1" t="s">
        <v>27</v>
      </c>
      <c r="E7" s="1" t="s">
        <v>28</v>
      </c>
      <c r="F7" s="1" t="s">
        <v>0</v>
      </c>
      <c r="G7" s="26">
        <v>12009.59</v>
      </c>
      <c r="H7" s="27">
        <v>10808.63</v>
      </c>
      <c r="I7" s="26">
        <v>11168.91</v>
      </c>
      <c r="J7" s="22">
        <f t="shared" ref="J7:J70" si="0">O7*H7</f>
        <v>1426739.16</v>
      </c>
      <c r="K7" s="23">
        <f t="shared" ref="K7:K70" si="1">O7*I7</f>
        <v>1474296.1199999999</v>
      </c>
      <c r="L7" s="21" t="s">
        <v>495</v>
      </c>
      <c r="M7" s="21" t="s">
        <v>509</v>
      </c>
      <c r="N7" s="21" t="s">
        <v>510</v>
      </c>
      <c r="O7" s="26">
        <f t="shared" ref="O7:O70" si="2">SUM(P7:U7)</f>
        <v>132</v>
      </c>
      <c r="P7" s="13">
        <v>78</v>
      </c>
      <c r="Q7" s="13">
        <v>11</v>
      </c>
      <c r="R7" s="13">
        <v>16</v>
      </c>
      <c r="S7" s="13">
        <v>11</v>
      </c>
      <c r="T7" s="13">
        <v>11</v>
      </c>
      <c r="U7" s="13">
        <v>5</v>
      </c>
    </row>
    <row r="8" spans="1:21" x14ac:dyDescent="0.25">
      <c r="A8" s="15">
        <v>2</v>
      </c>
      <c r="B8" s="38">
        <v>230006</v>
      </c>
      <c r="C8" s="2" t="s">
        <v>29</v>
      </c>
      <c r="D8" s="1" t="s">
        <v>30</v>
      </c>
      <c r="E8" s="1" t="s">
        <v>31</v>
      </c>
      <c r="F8" s="1" t="s">
        <v>4</v>
      </c>
      <c r="G8" s="13">
        <v>14720.66</v>
      </c>
      <c r="H8" s="16">
        <v>13248.59</v>
      </c>
      <c r="I8" s="13">
        <v>13690.21</v>
      </c>
      <c r="J8" s="17">
        <f t="shared" si="0"/>
        <v>17382150.080000002</v>
      </c>
      <c r="K8" s="18">
        <f t="shared" si="1"/>
        <v>17961555.52</v>
      </c>
      <c r="L8" s="1" t="s">
        <v>496</v>
      </c>
      <c r="M8" s="1" t="s">
        <v>513</v>
      </c>
      <c r="N8" s="1" t="s">
        <v>514</v>
      </c>
      <c r="O8" s="13">
        <f t="shared" si="2"/>
        <v>1312</v>
      </c>
      <c r="P8" s="13">
        <v>1004</v>
      </c>
      <c r="Q8" s="13">
        <v>140</v>
      </c>
      <c r="R8" s="13">
        <v>0</v>
      </c>
      <c r="S8" s="13">
        <v>84</v>
      </c>
      <c r="T8" s="13">
        <v>84</v>
      </c>
      <c r="U8" s="13">
        <v>0</v>
      </c>
    </row>
    <row r="9" spans="1:21" x14ac:dyDescent="0.25">
      <c r="A9" s="15">
        <v>3</v>
      </c>
      <c r="B9" s="38">
        <v>230007</v>
      </c>
      <c r="C9" s="2" t="s">
        <v>29</v>
      </c>
      <c r="D9" s="1" t="s">
        <v>30</v>
      </c>
      <c r="E9" s="1" t="s">
        <v>32</v>
      </c>
      <c r="F9" s="1" t="s">
        <v>4</v>
      </c>
      <c r="G9" s="13">
        <v>15035.36</v>
      </c>
      <c r="H9" s="16">
        <v>13531.82</v>
      </c>
      <c r="I9" s="13">
        <v>13982.88</v>
      </c>
      <c r="J9" s="17">
        <f t="shared" si="0"/>
        <v>105900023.31999999</v>
      </c>
      <c r="K9" s="18">
        <f t="shared" si="1"/>
        <v>109430018.88</v>
      </c>
      <c r="L9" s="1" t="s">
        <v>497</v>
      </c>
      <c r="M9" s="1" t="s">
        <v>513</v>
      </c>
      <c r="N9" s="1" t="s">
        <v>514</v>
      </c>
      <c r="O9" s="13">
        <f t="shared" si="2"/>
        <v>7826</v>
      </c>
      <c r="P9" s="13">
        <v>4394</v>
      </c>
      <c r="Q9" s="13">
        <v>2752</v>
      </c>
      <c r="R9" s="13">
        <v>680</v>
      </c>
      <c r="S9" s="13">
        <v>0</v>
      </c>
      <c r="T9" s="13">
        <v>0</v>
      </c>
      <c r="U9" s="13">
        <v>0</v>
      </c>
    </row>
    <row r="10" spans="1:21" x14ac:dyDescent="0.25">
      <c r="A10" s="15">
        <v>4</v>
      </c>
      <c r="B10" s="38">
        <v>230008</v>
      </c>
      <c r="C10" s="2" t="s">
        <v>29</v>
      </c>
      <c r="D10" s="1" t="s">
        <v>30</v>
      </c>
      <c r="E10" s="1" t="s">
        <v>33</v>
      </c>
      <c r="F10" s="1" t="s">
        <v>4</v>
      </c>
      <c r="G10" s="13">
        <v>17988.29</v>
      </c>
      <c r="H10" s="16">
        <v>16189.46</v>
      </c>
      <c r="I10" s="13">
        <v>16729.099999999999</v>
      </c>
      <c r="J10" s="17">
        <f t="shared" si="0"/>
        <v>271302970.68000001</v>
      </c>
      <c r="K10" s="18">
        <f t="shared" si="1"/>
        <v>280346257.79999995</v>
      </c>
      <c r="L10" s="1" t="s">
        <v>498</v>
      </c>
      <c r="M10" s="1" t="s">
        <v>513</v>
      </c>
      <c r="N10" s="1" t="s">
        <v>514</v>
      </c>
      <c r="O10" s="13">
        <f t="shared" si="2"/>
        <v>16758</v>
      </c>
      <c r="P10" s="13">
        <v>7532</v>
      </c>
      <c r="Q10" s="13">
        <v>4882</v>
      </c>
      <c r="R10" s="13">
        <v>3404</v>
      </c>
      <c r="S10" s="13">
        <v>511</v>
      </c>
      <c r="T10" s="13">
        <v>380</v>
      </c>
      <c r="U10" s="13">
        <v>49</v>
      </c>
    </row>
    <row r="11" spans="1:21" x14ac:dyDescent="0.25">
      <c r="A11" s="15">
        <v>5</v>
      </c>
      <c r="B11" s="38">
        <v>230028</v>
      </c>
      <c r="C11" s="2" t="s">
        <v>29</v>
      </c>
      <c r="D11" s="1" t="s">
        <v>34</v>
      </c>
      <c r="E11" s="1" t="s">
        <v>35</v>
      </c>
      <c r="F11" s="1" t="s">
        <v>36</v>
      </c>
      <c r="G11" s="13">
        <v>1469.18</v>
      </c>
      <c r="H11" s="16">
        <v>1322.26</v>
      </c>
      <c r="I11" s="13">
        <v>1366.33</v>
      </c>
      <c r="J11" s="17">
        <f t="shared" si="0"/>
        <v>6567665.4199999999</v>
      </c>
      <c r="K11" s="18">
        <f t="shared" si="1"/>
        <v>6786561.1099999994</v>
      </c>
      <c r="L11" s="1" t="s">
        <v>499</v>
      </c>
      <c r="M11" s="1" t="s">
        <v>515</v>
      </c>
      <c r="N11" s="1" t="s">
        <v>516</v>
      </c>
      <c r="O11" s="13">
        <f t="shared" si="2"/>
        <v>4967</v>
      </c>
      <c r="P11" s="13">
        <v>1331</v>
      </c>
      <c r="Q11" s="13">
        <v>1305</v>
      </c>
      <c r="R11" s="13">
        <v>750</v>
      </c>
      <c r="S11" s="13">
        <v>850</v>
      </c>
      <c r="T11" s="13">
        <v>600</v>
      </c>
      <c r="U11" s="13">
        <v>131</v>
      </c>
    </row>
    <row r="12" spans="1:21" x14ac:dyDescent="0.25">
      <c r="A12" s="15">
        <v>6</v>
      </c>
      <c r="B12" s="38">
        <v>230029</v>
      </c>
      <c r="C12" s="2" t="s">
        <v>29</v>
      </c>
      <c r="D12" s="1" t="s">
        <v>34</v>
      </c>
      <c r="E12" s="1" t="s">
        <v>37</v>
      </c>
      <c r="F12" s="1" t="s">
        <v>38</v>
      </c>
      <c r="G12" s="13">
        <v>4688.41</v>
      </c>
      <c r="H12" s="16">
        <v>4219.5600000000004</v>
      </c>
      <c r="I12" s="13">
        <v>4360.22</v>
      </c>
      <c r="J12" s="17">
        <f t="shared" si="0"/>
        <v>46955263.680000007</v>
      </c>
      <c r="K12" s="18">
        <f t="shared" si="1"/>
        <v>48520528.160000004</v>
      </c>
      <c r="L12" s="1" t="s">
        <v>1167</v>
      </c>
      <c r="M12" s="1" t="s">
        <v>517</v>
      </c>
      <c r="N12" s="1" t="s">
        <v>518</v>
      </c>
      <c r="O12" s="13">
        <f t="shared" si="2"/>
        <v>11128</v>
      </c>
      <c r="P12" s="13">
        <v>3756</v>
      </c>
      <c r="Q12" s="13">
        <v>2209</v>
      </c>
      <c r="R12" s="13">
        <v>1711</v>
      </c>
      <c r="S12" s="13">
        <v>1485</v>
      </c>
      <c r="T12" s="13">
        <v>1398</v>
      </c>
      <c r="U12" s="13">
        <v>569</v>
      </c>
    </row>
    <row r="13" spans="1:21" x14ac:dyDescent="0.25">
      <c r="A13" s="15">
        <v>7</v>
      </c>
      <c r="B13" s="38">
        <v>230056</v>
      </c>
      <c r="C13" s="2" t="s">
        <v>26</v>
      </c>
      <c r="D13" s="1" t="s">
        <v>39</v>
      </c>
      <c r="E13" s="1" t="s">
        <v>40</v>
      </c>
      <c r="F13" s="1" t="s">
        <v>0</v>
      </c>
      <c r="G13" s="13">
        <v>1335781</v>
      </c>
      <c r="H13" s="37">
        <v>1228918.52</v>
      </c>
      <c r="I13" s="17">
        <v>1268991.95</v>
      </c>
      <c r="J13" s="17">
        <f t="shared" si="0"/>
        <v>2031402313.5599999</v>
      </c>
      <c r="K13" s="18">
        <f t="shared" si="1"/>
        <v>2097643693.3499999</v>
      </c>
      <c r="L13" s="1" t="s">
        <v>500</v>
      </c>
      <c r="M13" s="1" t="s">
        <v>519</v>
      </c>
      <c r="N13" s="1" t="s">
        <v>520</v>
      </c>
      <c r="O13" s="13">
        <f t="shared" si="2"/>
        <v>1653</v>
      </c>
      <c r="P13" s="13">
        <v>266</v>
      </c>
      <c r="Q13" s="13">
        <v>389</v>
      </c>
      <c r="R13" s="13">
        <v>416</v>
      </c>
      <c r="S13" s="13">
        <v>300</v>
      </c>
      <c r="T13" s="13">
        <v>211</v>
      </c>
      <c r="U13" s="13">
        <v>71</v>
      </c>
    </row>
    <row r="14" spans="1:21" x14ac:dyDescent="0.25">
      <c r="A14" s="15">
        <v>8</v>
      </c>
      <c r="B14" s="38">
        <v>230057</v>
      </c>
      <c r="C14" s="2" t="s">
        <v>29</v>
      </c>
      <c r="D14" s="1" t="s">
        <v>41</v>
      </c>
      <c r="E14" s="1" t="s">
        <v>42</v>
      </c>
      <c r="F14" s="1" t="s">
        <v>4</v>
      </c>
      <c r="G14" s="13">
        <v>68.17</v>
      </c>
      <c r="H14" s="16">
        <v>61.35</v>
      </c>
      <c r="I14" s="13">
        <v>63.39</v>
      </c>
      <c r="J14" s="17">
        <f t="shared" si="0"/>
        <v>5158614.75</v>
      </c>
      <c r="K14" s="18">
        <f t="shared" si="1"/>
        <v>5330148.1500000004</v>
      </c>
      <c r="L14" s="1" t="s">
        <v>501</v>
      </c>
      <c r="M14" s="1" t="s">
        <v>521</v>
      </c>
      <c r="N14" s="1" t="s">
        <v>522</v>
      </c>
      <c r="O14" s="13">
        <f t="shared" si="2"/>
        <v>84085</v>
      </c>
      <c r="P14" s="13">
        <v>29600</v>
      </c>
      <c r="Q14" s="13">
        <v>15557</v>
      </c>
      <c r="R14" s="13">
        <v>9739</v>
      </c>
      <c r="S14" s="13">
        <v>12548</v>
      </c>
      <c r="T14" s="13">
        <v>12366</v>
      </c>
      <c r="U14" s="13">
        <v>4275</v>
      </c>
    </row>
    <row r="15" spans="1:21" x14ac:dyDescent="0.25">
      <c r="A15" s="15">
        <v>9</v>
      </c>
      <c r="B15" s="38">
        <v>230058</v>
      </c>
      <c r="C15" s="2" t="s">
        <v>29</v>
      </c>
      <c r="D15" s="1" t="s">
        <v>43</v>
      </c>
      <c r="E15" s="1" t="s">
        <v>44</v>
      </c>
      <c r="F15" s="1" t="s">
        <v>45</v>
      </c>
      <c r="G15" s="13">
        <v>569.79</v>
      </c>
      <c r="H15" s="16">
        <v>512.80999999999995</v>
      </c>
      <c r="I15" s="13">
        <v>529.9</v>
      </c>
      <c r="J15" s="17">
        <f t="shared" si="0"/>
        <v>765665329.17999995</v>
      </c>
      <c r="K15" s="18">
        <f t="shared" si="1"/>
        <v>791182032.19999993</v>
      </c>
      <c r="L15" s="1" t="s">
        <v>502</v>
      </c>
      <c r="M15" s="1" t="s">
        <v>523</v>
      </c>
      <c r="N15" s="1" t="s">
        <v>524</v>
      </c>
      <c r="O15" s="13">
        <f t="shared" si="2"/>
        <v>1493078</v>
      </c>
      <c r="P15" s="13">
        <v>364558</v>
      </c>
      <c r="Q15" s="13">
        <v>306522</v>
      </c>
      <c r="R15" s="13">
        <v>194705</v>
      </c>
      <c r="S15" s="13">
        <v>273121</v>
      </c>
      <c r="T15" s="13">
        <v>249247</v>
      </c>
      <c r="U15" s="13">
        <v>104925</v>
      </c>
    </row>
    <row r="16" spans="1:21" x14ac:dyDescent="0.25">
      <c r="A16" s="15">
        <v>10</v>
      </c>
      <c r="B16" s="38">
        <v>230059</v>
      </c>
      <c r="C16" s="2" t="s">
        <v>29</v>
      </c>
      <c r="D16" s="1" t="s">
        <v>43</v>
      </c>
      <c r="E16" s="1" t="s">
        <v>46</v>
      </c>
      <c r="F16" s="1" t="s">
        <v>45</v>
      </c>
      <c r="G16" s="13">
        <v>525.45000000000005</v>
      </c>
      <c r="H16" s="28">
        <v>472.9</v>
      </c>
      <c r="I16" s="13">
        <v>488.66</v>
      </c>
      <c r="J16" s="17">
        <f t="shared" si="0"/>
        <v>792650862.0999999</v>
      </c>
      <c r="K16" s="18">
        <f t="shared" si="1"/>
        <v>819066970.34000003</v>
      </c>
      <c r="L16" s="1" t="s">
        <v>503</v>
      </c>
      <c r="M16" s="1" t="s">
        <v>523</v>
      </c>
      <c r="N16" s="1" t="s">
        <v>524</v>
      </c>
      <c r="O16" s="13">
        <f t="shared" si="2"/>
        <v>1676149</v>
      </c>
      <c r="P16" s="13">
        <v>430186</v>
      </c>
      <c r="Q16" s="13">
        <v>344859</v>
      </c>
      <c r="R16" s="13">
        <v>220374</v>
      </c>
      <c r="S16" s="13">
        <v>292163</v>
      </c>
      <c r="T16" s="13">
        <v>283605</v>
      </c>
      <c r="U16" s="13">
        <v>104962</v>
      </c>
    </row>
    <row r="17" spans="1:21" x14ac:dyDescent="0.25">
      <c r="A17" s="15">
        <v>11</v>
      </c>
      <c r="B17" s="38">
        <v>230061</v>
      </c>
      <c r="C17" s="2" t="s">
        <v>29</v>
      </c>
      <c r="D17" s="1" t="s">
        <v>47</v>
      </c>
      <c r="E17" s="1" t="s">
        <v>48</v>
      </c>
      <c r="F17" s="1" t="s">
        <v>0</v>
      </c>
      <c r="G17" s="13">
        <v>39291.269999999997</v>
      </c>
      <c r="H17" s="16">
        <v>35362.14</v>
      </c>
      <c r="I17" s="13">
        <v>36540.879999999997</v>
      </c>
      <c r="J17" s="17">
        <f t="shared" si="0"/>
        <v>129955864.5</v>
      </c>
      <c r="K17" s="18">
        <f t="shared" si="1"/>
        <v>134287734</v>
      </c>
      <c r="L17" s="1" t="s">
        <v>532</v>
      </c>
      <c r="M17" s="1" t="s">
        <v>525</v>
      </c>
      <c r="N17" s="1" t="s">
        <v>531</v>
      </c>
      <c r="O17" s="13">
        <f t="shared" si="2"/>
        <v>3675</v>
      </c>
      <c r="P17" s="13">
        <v>1681</v>
      </c>
      <c r="Q17" s="13">
        <v>888</v>
      </c>
      <c r="R17" s="13">
        <v>849</v>
      </c>
      <c r="S17" s="13">
        <v>114</v>
      </c>
      <c r="T17" s="13">
        <v>99</v>
      </c>
      <c r="U17" s="13">
        <v>44</v>
      </c>
    </row>
    <row r="18" spans="1:21" x14ac:dyDescent="0.25">
      <c r="A18" s="15">
        <v>12</v>
      </c>
      <c r="B18" s="38">
        <v>230066</v>
      </c>
      <c r="C18" s="2" t="s">
        <v>26</v>
      </c>
      <c r="D18" s="1" t="s">
        <v>49</v>
      </c>
      <c r="E18" s="1" t="s">
        <v>50</v>
      </c>
      <c r="F18" s="1" t="s">
        <v>51</v>
      </c>
      <c r="G18" s="13">
        <v>333.35</v>
      </c>
      <c r="H18" s="16">
        <v>300.01</v>
      </c>
      <c r="I18" s="13">
        <v>310.01</v>
      </c>
      <c r="J18" s="17">
        <f t="shared" si="0"/>
        <v>25563852.099999998</v>
      </c>
      <c r="K18" s="18">
        <f t="shared" si="1"/>
        <v>26415952.099999998</v>
      </c>
      <c r="L18" s="1" t="s">
        <v>533</v>
      </c>
      <c r="M18" s="1" t="s">
        <v>526</v>
      </c>
      <c r="N18" s="1" t="s">
        <v>534</v>
      </c>
      <c r="O18" s="13">
        <f t="shared" si="2"/>
        <v>85210</v>
      </c>
      <c r="P18" s="13">
        <v>0</v>
      </c>
      <c r="Q18" s="13">
        <v>85210</v>
      </c>
      <c r="R18" s="13">
        <v>0</v>
      </c>
      <c r="S18" s="13">
        <v>0</v>
      </c>
      <c r="T18" s="13">
        <v>0</v>
      </c>
      <c r="U18" s="13">
        <v>0</v>
      </c>
    </row>
    <row r="19" spans="1:21" x14ac:dyDescent="0.25">
      <c r="A19" s="15">
        <v>13</v>
      </c>
      <c r="B19" s="38">
        <v>230072</v>
      </c>
      <c r="C19" s="2" t="s">
        <v>26</v>
      </c>
      <c r="D19" s="1" t="s">
        <v>52</v>
      </c>
      <c r="E19" s="1" t="s">
        <v>53</v>
      </c>
      <c r="F19" s="1" t="s">
        <v>54</v>
      </c>
      <c r="G19" s="13">
        <v>10434</v>
      </c>
      <c r="H19" s="28">
        <v>9390.6</v>
      </c>
      <c r="I19" s="13">
        <v>9703.6200000000008</v>
      </c>
      <c r="J19" s="17">
        <f t="shared" si="0"/>
        <v>8873722594.8000011</v>
      </c>
      <c r="K19" s="18">
        <f t="shared" si="1"/>
        <v>9169513347.960001</v>
      </c>
      <c r="L19" s="1" t="s">
        <v>537</v>
      </c>
      <c r="M19" s="1" t="s">
        <v>535</v>
      </c>
      <c r="N19" s="1" t="s">
        <v>536</v>
      </c>
      <c r="O19" s="13">
        <f t="shared" si="2"/>
        <v>944958</v>
      </c>
      <c r="P19" s="13">
        <v>0</v>
      </c>
      <c r="Q19" s="13">
        <v>446000</v>
      </c>
      <c r="R19" s="13">
        <v>0</v>
      </c>
      <c r="S19" s="13">
        <v>0</v>
      </c>
      <c r="T19" s="13">
        <v>498958</v>
      </c>
      <c r="U19" s="13">
        <v>0</v>
      </c>
    </row>
    <row r="20" spans="1:21" x14ac:dyDescent="0.25">
      <c r="A20" s="15">
        <v>14</v>
      </c>
      <c r="B20" s="38">
        <v>230077</v>
      </c>
      <c r="C20" s="2" t="s">
        <v>29</v>
      </c>
      <c r="D20" s="1" t="s">
        <v>55</v>
      </c>
      <c r="E20" s="1" t="s">
        <v>56</v>
      </c>
      <c r="F20" s="1" t="s">
        <v>3</v>
      </c>
      <c r="G20" s="13">
        <v>38.42</v>
      </c>
      <c r="H20" s="16">
        <v>34.57</v>
      </c>
      <c r="I20" s="13">
        <v>35.729999999999997</v>
      </c>
      <c r="J20" s="17">
        <f t="shared" si="0"/>
        <v>46424122.140000001</v>
      </c>
      <c r="K20" s="18">
        <f t="shared" si="1"/>
        <v>47981888.459999993</v>
      </c>
      <c r="L20" s="1" t="s">
        <v>504</v>
      </c>
      <c r="M20" s="1" t="s">
        <v>527</v>
      </c>
      <c r="N20" s="1" t="s">
        <v>1166</v>
      </c>
      <c r="O20" s="13">
        <f t="shared" si="2"/>
        <v>1342902</v>
      </c>
      <c r="P20" s="13">
        <v>352713</v>
      </c>
      <c r="Q20" s="13">
        <v>292361</v>
      </c>
      <c r="R20" s="13">
        <v>160402</v>
      </c>
      <c r="S20" s="13">
        <v>243500</v>
      </c>
      <c r="T20" s="13">
        <v>235965</v>
      </c>
      <c r="U20" s="13">
        <v>57961</v>
      </c>
    </row>
    <row r="21" spans="1:21" x14ac:dyDescent="0.25">
      <c r="A21" s="15">
        <v>15</v>
      </c>
      <c r="B21" s="38">
        <v>230078</v>
      </c>
      <c r="C21" s="2" t="s">
        <v>29</v>
      </c>
      <c r="D21" s="1" t="s">
        <v>55</v>
      </c>
      <c r="E21" s="1" t="s">
        <v>57</v>
      </c>
      <c r="F21" s="1" t="s">
        <v>58</v>
      </c>
      <c r="G21" s="13">
        <v>45.48</v>
      </c>
      <c r="H21" s="16">
        <v>40.93</v>
      </c>
      <c r="I21" s="13">
        <v>42.29</v>
      </c>
      <c r="J21" s="17">
        <f t="shared" si="0"/>
        <v>40823172.700000003</v>
      </c>
      <c r="K21" s="18">
        <f t="shared" si="1"/>
        <v>42179623.100000001</v>
      </c>
      <c r="L21" s="1" t="s">
        <v>505</v>
      </c>
      <c r="M21" s="1" t="s">
        <v>528</v>
      </c>
      <c r="N21" s="1" t="s">
        <v>538</v>
      </c>
      <c r="O21" s="13">
        <f t="shared" si="2"/>
        <v>997390</v>
      </c>
      <c r="P21" s="13">
        <v>284980</v>
      </c>
      <c r="Q21" s="13">
        <v>223984</v>
      </c>
      <c r="R21" s="13">
        <v>132341</v>
      </c>
      <c r="S21" s="13">
        <v>162569</v>
      </c>
      <c r="T21" s="13">
        <v>150717</v>
      </c>
      <c r="U21" s="13">
        <v>42799</v>
      </c>
    </row>
    <row r="22" spans="1:21" x14ac:dyDescent="0.25">
      <c r="A22" s="15">
        <v>16</v>
      </c>
      <c r="B22" s="38">
        <v>230079</v>
      </c>
      <c r="C22" s="2" t="s">
        <v>29</v>
      </c>
      <c r="D22" s="1" t="s">
        <v>55</v>
      </c>
      <c r="E22" s="1" t="s">
        <v>59</v>
      </c>
      <c r="F22" s="1" t="s">
        <v>58</v>
      </c>
      <c r="G22" s="13">
        <v>95.28</v>
      </c>
      <c r="H22" s="16">
        <v>85.75</v>
      </c>
      <c r="I22" s="13">
        <v>88.61</v>
      </c>
      <c r="J22" s="17">
        <f t="shared" si="0"/>
        <v>147922608.75</v>
      </c>
      <c r="K22" s="18">
        <f t="shared" si="1"/>
        <v>152856237.44999999</v>
      </c>
      <c r="L22" s="1" t="s">
        <v>539</v>
      </c>
      <c r="M22" s="1" t="s">
        <v>528</v>
      </c>
      <c r="N22" s="1" t="s">
        <v>538</v>
      </c>
      <c r="O22" s="13">
        <f t="shared" si="2"/>
        <v>1725045</v>
      </c>
      <c r="P22" s="13">
        <v>475403</v>
      </c>
      <c r="Q22" s="13">
        <v>400167</v>
      </c>
      <c r="R22" s="13">
        <v>252793</v>
      </c>
      <c r="S22" s="13">
        <v>260865</v>
      </c>
      <c r="T22" s="13">
        <v>238329</v>
      </c>
      <c r="U22" s="13">
        <v>97488</v>
      </c>
    </row>
    <row r="23" spans="1:21" x14ac:dyDescent="0.25">
      <c r="A23" s="15">
        <v>17</v>
      </c>
      <c r="B23" s="38">
        <v>230080</v>
      </c>
      <c r="C23" s="2" t="s">
        <v>29</v>
      </c>
      <c r="D23" s="1" t="s">
        <v>55</v>
      </c>
      <c r="E23" s="1" t="s">
        <v>60</v>
      </c>
      <c r="F23" s="1" t="s">
        <v>0</v>
      </c>
      <c r="G23" s="13">
        <v>2712.01</v>
      </c>
      <c r="H23" s="28">
        <v>2440.8000000000002</v>
      </c>
      <c r="I23" s="13">
        <v>2522.16</v>
      </c>
      <c r="J23" s="17">
        <f t="shared" si="0"/>
        <v>31713314.400000002</v>
      </c>
      <c r="K23" s="18">
        <f t="shared" si="1"/>
        <v>32770424.879999999</v>
      </c>
      <c r="L23" s="1" t="s">
        <v>506</v>
      </c>
      <c r="M23" s="1" t="s">
        <v>527</v>
      </c>
      <c r="N23" s="1" t="s">
        <v>540</v>
      </c>
      <c r="O23" s="13">
        <f t="shared" si="2"/>
        <v>12993</v>
      </c>
      <c r="P23" s="13">
        <v>5020</v>
      </c>
      <c r="Q23" s="13">
        <v>3889</v>
      </c>
      <c r="R23" s="13">
        <v>879</v>
      </c>
      <c r="S23" s="13">
        <v>1415</v>
      </c>
      <c r="T23" s="13">
        <v>1269</v>
      </c>
      <c r="U23" s="13">
        <v>521</v>
      </c>
    </row>
    <row r="24" spans="1:21" x14ac:dyDescent="0.25">
      <c r="A24" s="15">
        <v>18</v>
      </c>
      <c r="B24" s="38">
        <v>230082</v>
      </c>
      <c r="C24" s="2" t="s">
        <v>29</v>
      </c>
      <c r="D24" s="1" t="s">
        <v>55</v>
      </c>
      <c r="E24" s="1" t="s">
        <v>61</v>
      </c>
      <c r="F24" s="1" t="s">
        <v>0</v>
      </c>
      <c r="G24" s="13">
        <v>755.11</v>
      </c>
      <c r="H24" s="16">
        <v>679.59</v>
      </c>
      <c r="I24" s="13">
        <v>702.25</v>
      </c>
      <c r="J24" s="17">
        <f t="shared" si="0"/>
        <v>26510126.310000002</v>
      </c>
      <c r="K24" s="18">
        <f t="shared" si="1"/>
        <v>27394070.25</v>
      </c>
      <c r="L24" s="1" t="s">
        <v>507</v>
      </c>
      <c r="M24" s="1" t="s">
        <v>529</v>
      </c>
      <c r="N24" s="1" t="s">
        <v>541</v>
      </c>
      <c r="O24" s="13">
        <f t="shared" si="2"/>
        <v>39009</v>
      </c>
      <c r="P24" s="13">
        <v>12263</v>
      </c>
      <c r="Q24" s="13">
        <v>9797</v>
      </c>
      <c r="R24" s="13">
        <v>6007</v>
      </c>
      <c r="S24" s="13">
        <v>4695</v>
      </c>
      <c r="T24" s="13">
        <v>4546</v>
      </c>
      <c r="U24" s="13">
        <v>1701</v>
      </c>
    </row>
    <row r="25" spans="1:21" x14ac:dyDescent="0.25">
      <c r="A25" s="15">
        <v>19</v>
      </c>
      <c r="B25" s="38">
        <v>230085</v>
      </c>
      <c r="C25" s="2" t="s">
        <v>29</v>
      </c>
      <c r="D25" s="1" t="s">
        <v>62</v>
      </c>
      <c r="E25" s="1" t="s">
        <v>63</v>
      </c>
      <c r="F25" s="1" t="s">
        <v>4</v>
      </c>
      <c r="G25" s="13">
        <v>20.96</v>
      </c>
      <c r="H25" s="16">
        <v>18.86</v>
      </c>
      <c r="I25" s="13">
        <v>19.489999999999998</v>
      </c>
      <c r="J25" s="17">
        <f t="shared" si="0"/>
        <v>3343180.1799999997</v>
      </c>
      <c r="K25" s="18">
        <f t="shared" si="1"/>
        <v>3454855.8699999996</v>
      </c>
      <c r="L25" s="1" t="s">
        <v>508</v>
      </c>
      <c r="M25" s="1" t="s">
        <v>545</v>
      </c>
      <c r="N25" s="1" t="s">
        <v>542</v>
      </c>
      <c r="O25" s="13">
        <f t="shared" si="2"/>
        <v>177263</v>
      </c>
      <c r="P25" s="13">
        <v>56999</v>
      </c>
      <c r="Q25" s="13">
        <v>42636</v>
      </c>
      <c r="R25" s="13">
        <v>25684</v>
      </c>
      <c r="S25" s="13">
        <v>23280</v>
      </c>
      <c r="T25" s="13">
        <v>20399</v>
      </c>
      <c r="U25" s="13">
        <v>8265</v>
      </c>
    </row>
    <row r="26" spans="1:21" x14ac:dyDescent="0.25">
      <c r="A26" s="15">
        <v>20</v>
      </c>
      <c r="B26" s="38">
        <v>230086</v>
      </c>
      <c r="C26" s="2" t="s">
        <v>26</v>
      </c>
      <c r="D26" s="1" t="s">
        <v>64</v>
      </c>
      <c r="E26" s="1" t="s">
        <v>65</v>
      </c>
      <c r="F26" s="1" t="s">
        <v>0</v>
      </c>
      <c r="G26" s="13">
        <v>638407.80000000005</v>
      </c>
      <c r="H26" s="37">
        <v>587335.17000000004</v>
      </c>
      <c r="I26" s="17">
        <v>606487.41</v>
      </c>
      <c r="J26" s="17">
        <f t="shared" si="0"/>
        <v>465756789.81000006</v>
      </c>
      <c r="K26" s="18">
        <f t="shared" si="1"/>
        <v>480944516.13000005</v>
      </c>
      <c r="L26" s="1" t="s">
        <v>511</v>
      </c>
      <c r="M26" s="1" t="s">
        <v>530</v>
      </c>
      <c r="N26" s="1" t="s">
        <v>543</v>
      </c>
      <c r="O26" s="13">
        <f t="shared" si="2"/>
        <v>793</v>
      </c>
      <c r="P26" s="13">
        <v>288</v>
      </c>
      <c r="Q26" s="13">
        <v>236</v>
      </c>
      <c r="R26" s="13">
        <v>183</v>
      </c>
      <c r="S26" s="13">
        <v>37</v>
      </c>
      <c r="T26" s="13">
        <v>31</v>
      </c>
      <c r="U26" s="13">
        <v>18</v>
      </c>
    </row>
    <row r="27" spans="1:21" x14ac:dyDescent="0.25">
      <c r="A27" s="15">
        <v>21</v>
      </c>
      <c r="B27" s="38">
        <v>230087</v>
      </c>
      <c r="C27" s="2" t="s">
        <v>29</v>
      </c>
      <c r="D27" s="1" t="s">
        <v>66</v>
      </c>
      <c r="E27" s="1" t="s">
        <v>67</v>
      </c>
      <c r="F27" s="1" t="s">
        <v>4</v>
      </c>
      <c r="G27" s="13">
        <v>11636.94</v>
      </c>
      <c r="H27" s="16">
        <v>10473.24</v>
      </c>
      <c r="I27" s="13">
        <v>10822.35</v>
      </c>
      <c r="J27" s="17">
        <f t="shared" si="0"/>
        <v>591214398</v>
      </c>
      <c r="K27" s="18">
        <f t="shared" si="1"/>
        <v>610921657.5</v>
      </c>
      <c r="L27" s="1" t="s">
        <v>512</v>
      </c>
      <c r="M27" s="1" t="s">
        <v>546</v>
      </c>
      <c r="N27" s="1" t="s">
        <v>544</v>
      </c>
      <c r="O27" s="13">
        <f t="shared" si="2"/>
        <v>56450</v>
      </c>
      <c r="P27" s="13">
        <v>25390</v>
      </c>
      <c r="Q27" s="13">
        <v>12108</v>
      </c>
      <c r="R27" s="13">
        <v>11276</v>
      </c>
      <c r="S27" s="13">
        <v>4772</v>
      </c>
      <c r="T27" s="13">
        <v>2743</v>
      </c>
      <c r="U27" s="13">
        <v>161</v>
      </c>
    </row>
    <row r="28" spans="1:21" x14ac:dyDescent="0.25">
      <c r="A28" s="15">
        <v>22</v>
      </c>
      <c r="B28" s="38">
        <v>230090</v>
      </c>
      <c r="C28" s="2" t="s">
        <v>29</v>
      </c>
      <c r="D28" s="1" t="s">
        <v>68</v>
      </c>
      <c r="E28" s="1" t="s">
        <v>69</v>
      </c>
      <c r="F28" s="1" t="s">
        <v>4</v>
      </c>
      <c r="G28" s="13">
        <v>22.93</v>
      </c>
      <c r="H28" s="16">
        <v>20.63</v>
      </c>
      <c r="I28" s="13">
        <v>21.32</v>
      </c>
      <c r="J28" s="17">
        <f t="shared" si="0"/>
        <v>5726557.9199999999</v>
      </c>
      <c r="K28" s="18">
        <f t="shared" si="1"/>
        <v>5918090.8799999999</v>
      </c>
      <c r="L28" s="1" t="s">
        <v>549</v>
      </c>
      <c r="M28" s="1" t="s">
        <v>547</v>
      </c>
      <c r="N28" s="1" t="s">
        <v>548</v>
      </c>
      <c r="O28" s="13">
        <f t="shared" si="2"/>
        <v>277584</v>
      </c>
      <c r="P28" s="13">
        <v>107039</v>
      </c>
      <c r="Q28" s="13">
        <v>71597</v>
      </c>
      <c r="R28" s="13">
        <v>43997</v>
      </c>
      <c r="S28" s="13">
        <v>23602</v>
      </c>
      <c r="T28" s="13">
        <v>23788</v>
      </c>
      <c r="U28" s="13">
        <v>7561</v>
      </c>
    </row>
    <row r="29" spans="1:21" x14ac:dyDescent="0.25">
      <c r="A29" s="15">
        <v>23</v>
      </c>
      <c r="B29" s="38">
        <v>230092</v>
      </c>
      <c r="C29" s="2" t="s">
        <v>26</v>
      </c>
      <c r="D29" s="1" t="s">
        <v>70</v>
      </c>
      <c r="E29" s="1" t="s">
        <v>71</v>
      </c>
      <c r="F29" s="1" t="s">
        <v>13</v>
      </c>
      <c r="G29" s="13">
        <v>12172.51</v>
      </c>
      <c r="H29" s="16">
        <v>10955.25</v>
      </c>
      <c r="I29" s="13">
        <v>11320.43</v>
      </c>
      <c r="J29" s="17">
        <f t="shared" si="0"/>
        <v>109552.5</v>
      </c>
      <c r="K29" s="18">
        <f t="shared" si="1"/>
        <v>113204.3</v>
      </c>
      <c r="L29" s="1" t="s">
        <v>552</v>
      </c>
      <c r="M29" s="1" t="s">
        <v>550</v>
      </c>
      <c r="N29" s="1" t="s">
        <v>551</v>
      </c>
      <c r="O29" s="13">
        <f t="shared" si="2"/>
        <v>10</v>
      </c>
      <c r="P29" s="13">
        <v>10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</row>
    <row r="30" spans="1:21" x14ac:dyDescent="0.25">
      <c r="A30" s="15">
        <v>24</v>
      </c>
      <c r="B30" s="38">
        <v>230094</v>
      </c>
      <c r="C30" s="2" t="s">
        <v>29</v>
      </c>
      <c r="D30" s="1" t="s">
        <v>72</v>
      </c>
      <c r="E30" s="1" t="s">
        <v>73</v>
      </c>
      <c r="F30" s="1" t="s">
        <v>0</v>
      </c>
      <c r="G30" s="13">
        <v>1376.16</v>
      </c>
      <c r="H30" s="16">
        <v>1238.54</v>
      </c>
      <c r="I30" s="13">
        <v>1279.82</v>
      </c>
      <c r="J30" s="17">
        <f t="shared" si="0"/>
        <v>3106258.32</v>
      </c>
      <c r="K30" s="18">
        <f t="shared" si="1"/>
        <v>3209788.56</v>
      </c>
      <c r="L30" s="1" t="s">
        <v>554</v>
      </c>
      <c r="M30" s="1" t="s">
        <v>553</v>
      </c>
      <c r="N30" s="1" t="s">
        <v>1188</v>
      </c>
      <c r="O30" s="13">
        <f t="shared" si="2"/>
        <v>2508</v>
      </c>
      <c r="P30" s="13">
        <v>796</v>
      </c>
      <c r="Q30" s="13">
        <v>623</v>
      </c>
      <c r="R30" s="13">
        <v>412</v>
      </c>
      <c r="S30" s="13">
        <v>379</v>
      </c>
      <c r="T30" s="13">
        <v>253</v>
      </c>
      <c r="U30" s="13">
        <v>45</v>
      </c>
    </row>
    <row r="31" spans="1:21" x14ac:dyDescent="0.25">
      <c r="A31" s="15">
        <v>25</v>
      </c>
      <c r="B31" s="38">
        <v>230097</v>
      </c>
      <c r="C31" s="2" t="s">
        <v>26</v>
      </c>
      <c r="D31" s="1" t="s">
        <v>74</v>
      </c>
      <c r="E31" s="1" t="s">
        <v>75</v>
      </c>
      <c r="F31" s="1" t="s">
        <v>23</v>
      </c>
      <c r="G31" s="13">
        <v>17921.47</v>
      </c>
      <c r="H31" s="16">
        <v>16129.32</v>
      </c>
      <c r="I31" s="13">
        <v>16666.96</v>
      </c>
      <c r="J31" s="17">
        <f t="shared" si="0"/>
        <v>144954198.84</v>
      </c>
      <c r="K31" s="18">
        <f t="shared" si="1"/>
        <v>149785969.51999998</v>
      </c>
      <c r="L31" s="1" t="s">
        <v>556</v>
      </c>
      <c r="M31" s="1" t="s">
        <v>1168</v>
      </c>
      <c r="N31" s="1" t="s">
        <v>555</v>
      </c>
      <c r="O31" s="13">
        <f t="shared" si="2"/>
        <v>8987</v>
      </c>
      <c r="P31" s="13">
        <v>1590</v>
      </c>
      <c r="Q31" s="13">
        <v>1802</v>
      </c>
      <c r="R31" s="13">
        <v>2552</v>
      </c>
      <c r="S31" s="13">
        <v>1297</v>
      </c>
      <c r="T31" s="13">
        <v>1107</v>
      </c>
      <c r="U31" s="13">
        <v>639</v>
      </c>
    </row>
    <row r="32" spans="1:21" x14ac:dyDescent="0.25">
      <c r="A32" s="15">
        <v>26</v>
      </c>
      <c r="B32" s="38">
        <v>230098</v>
      </c>
      <c r="C32" s="2" t="s">
        <v>26</v>
      </c>
      <c r="D32" s="1" t="s">
        <v>74</v>
      </c>
      <c r="E32" s="1" t="s">
        <v>76</v>
      </c>
      <c r="F32" s="1" t="s">
        <v>0</v>
      </c>
      <c r="G32" s="13">
        <v>34545.160000000003</v>
      </c>
      <c r="H32" s="16">
        <v>31090.639999999999</v>
      </c>
      <c r="I32" s="13">
        <v>32126.99</v>
      </c>
      <c r="J32" s="17">
        <f t="shared" si="0"/>
        <v>185611120.79999998</v>
      </c>
      <c r="K32" s="18">
        <f t="shared" si="1"/>
        <v>191798130.30000001</v>
      </c>
      <c r="L32" s="1" t="s">
        <v>556</v>
      </c>
      <c r="M32" s="1" t="s">
        <v>1168</v>
      </c>
      <c r="N32" s="1" t="s">
        <v>555</v>
      </c>
      <c r="O32" s="13">
        <f t="shared" si="2"/>
        <v>5970</v>
      </c>
      <c r="P32" s="13">
        <v>895</v>
      </c>
      <c r="Q32" s="13">
        <v>1480</v>
      </c>
      <c r="R32" s="13">
        <v>1260</v>
      </c>
      <c r="S32" s="13">
        <v>1040</v>
      </c>
      <c r="T32" s="13">
        <v>870</v>
      </c>
      <c r="U32" s="13">
        <v>425</v>
      </c>
    </row>
    <row r="33" spans="1:21" x14ac:dyDescent="0.25">
      <c r="A33" s="15">
        <v>27</v>
      </c>
      <c r="B33" s="38">
        <v>230100</v>
      </c>
      <c r="C33" s="2" t="s">
        <v>26</v>
      </c>
      <c r="D33" s="1" t="s">
        <v>77</v>
      </c>
      <c r="E33" s="1" t="s">
        <v>63</v>
      </c>
      <c r="F33" s="1" t="s">
        <v>4</v>
      </c>
      <c r="G33" s="13">
        <v>104.15</v>
      </c>
      <c r="H33" s="16">
        <v>93.73</v>
      </c>
      <c r="I33" s="13">
        <v>96.85</v>
      </c>
      <c r="J33" s="17">
        <f t="shared" si="0"/>
        <v>873563.60000000009</v>
      </c>
      <c r="K33" s="18">
        <f t="shared" si="1"/>
        <v>902642</v>
      </c>
      <c r="L33" s="1" t="s">
        <v>566</v>
      </c>
      <c r="M33" s="1" t="s">
        <v>557</v>
      </c>
      <c r="N33" s="1" t="s">
        <v>564</v>
      </c>
      <c r="O33" s="13">
        <f t="shared" si="2"/>
        <v>9320</v>
      </c>
      <c r="P33" s="13">
        <v>1950</v>
      </c>
      <c r="Q33" s="13">
        <v>1720</v>
      </c>
      <c r="R33" s="13">
        <v>2420</v>
      </c>
      <c r="S33" s="13">
        <v>1370</v>
      </c>
      <c r="T33" s="13">
        <v>1120</v>
      </c>
      <c r="U33" s="13">
        <v>740</v>
      </c>
    </row>
    <row r="34" spans="1:21" x14ac:dyDescent="0.25">
      <c r="A34" s="15">
        <v>28</v>
      </c>
      <c r="B34" s="38">
        <v>230101</v>
      </c>
      <c r="C34" s="2" t="s">
        <v>26</v>
      </c>
      <c r="D34" s="1" t="s">
        <v>77</v>
      </c>
      <c r="E34" s="1" t="s">
        <v>78</v>
      </c>
      <c r="F34" s="1" t="s">
        <v>45</v>
      </c>
      <c r="G34" s="13">
        <v>131.9</v>
      </c>
      <c r="H34" s="16">
        <v>118.71</v>
      </c>
      <c r="I34" s="13">
        <v>122.66</v>
      </c>
      <c r="J34" s="17">
        <f t="shared" si="0"/>
        <v>2314845</v>
      </c>
      <c r="K34" s="18">
        <f t="shared" si="1"/>
        <v>2391870</v>
      </c>
      <c r="L34" s="1" t="s">
        <v>567</v>
      </c>
      <c r="M34" s="1" t="s">
        <v>557</v>
      </c>
      <c r="N34" s="1" t="s">
        <v>565</v>
      </c>
      <c r="O34" s="13">
        <f t="shared" si="2"/>
        <v>19500</v>
      </c>
      <c r="P34" s="13">
        <v>4015</v>
      </c>
      <c r="Q34" s="13">
        <v>3000</v>
      </c>
      <c r="R34" s="13">
        <v>4670</v>
      </c>
      <c r="S34" s="13">
        <v>3170</v>
      </c>
      <c r="T34" s="13">
        <v>2570</v>
      </c>
      <c r="U34" s="13">
        <v>2075</v>
      </c>
    </row>
    <row r="35" spans="1:21" x14ac:dyDescent="0.25">
      <c r="A35" s="15">
        <v>29</v>
      </c>
      <c r="B35" s="38">
        <v>230105</v>
      </c>
      <c r="C35" s="2" t="s">
        <v>26</v>
      </c>
      <c r="D35" s="1" t="s">
        <v>79</v>
      </c>
      <c r="E35" s="1" t="s">
        <v>80</v>
      </c>
      <c r="F35" s="1" t="s">
        <v>45</v>
      </c>
      <c r="G35" s="13">
        <v>59.6</v>
      </c>
      <c r="H35" s="16">
        <v>53.64</v>
      </c>
      <c r="I35" s="13">
        <v>55.42</v>
      </c>
      <c r="J35" s="17">
        <f t="shared" si="0"/>
        <v>14797398.6</v>
      </c>
      <c r="K35" s="18">
        <f t="shared" si="1"/>
        <v>15288438.300000001</v>
      </c>
      <c r="L35" s="1" t="s">
        <v>570</v>
      </c>
      <c r="M35" s="1" t="s">
        <v>568</v>
      </c>
      <c r="N35" s="1" t="s">
        <v>569</v>
      </c>
      <c r="O35" s="13">
        <f t="shared" si="2"/>
        <v>275865</v>
      </c>
      <c r="P35" s="13">
        <v>64195</v>
      </c>
      <c r="Q35" s="13">
        <v>36960</v>
      </c>
      <c r="R35" s="13">
        <v>65090</v>
      </c>
      <c r="S35" s="13">
        <v>47120</v>
      </c>
      <c r="T35" s="13">
        <v>36290</v>
      </c>
      <c r="U35" s="13">
        <v>26210</v>
      </c>
    </row>
    <row r="36" spans="1:21" x14ac:dyDescent="0.25">
      <c r="A36" s="15">
        <v>30</v>
      </c>
      <c r="B36" s="38">
        <v>230106</v>
      </c>
      <c r="C36" s="2" t="s">
        <v>29</v>
      </c>
      <c r="D36" s="1" t="s">
        <v>79</v>
      </c>
      <c r="E36" s="1" t="s">
        <v>81</v>
      </c>
      <c r="F36" s="1" t="s">
        <v>45</v>
      </c>
      <c r="G36" s="13">
        <v>423.38</v>
      </c>
      <c r="H36" s="16">
        <v>381.04</v>
      </c>
      <c r="I36" s="13">
        <v>393.74</v>
      </c>
      <c r="J36" s="17">
        <f t="shared" si="0"/>
        <v>34736749.520000003</v>
      </c>
      <c r="K36" s="18">
        <f t="shared" si="1"/>
        <v>35894519.619999997</v>
      </c>
      <c r="L36" s="1" t="s">
        <v>574</v>
      </c>
      <c r="M36" s="1" t="s">
        <v>571</v>
      </c>
      <c r="N36" s="1" t="s">
        <v>522</v>
      </c>
      <c r="O36" s="13">
        <f t="shared" si="2"/>
        <v>91163</v>
      </c>
      <c r="P36" s="13">
        <v>25753</v>
      </c>
      <c r="Q36" s="13">
        <v>20776</v>
      </c>
      <c r="R36" s="13">
        <v>13106</v>
      </c>
      <c r="S36" s="13">
        <v>12663</v>
      </c>
      <c r="T36" s="13">
        <v>12031</v>
      </c>
      <c r="U36" s="13">
        <v>6834</v>
      </c>
    </row>
    <row r="37" spans="1:21" x14ac:dyDescent="0.25">
      <c r="A37" s="15">
        <v>31</v>
      </c>
      <c r="B37" s="38">
        <v>230108</v>
      </c>
      <c r="C37" s="2" t="s">
        <v>29</v>
      </c>
      <c r="D37" s="1" t="s">
        <v>82</v>
      </c>
      <c r="E37" s="1" t="s">
        <v>83</v>
      </c>
      <c r="F37" s="1" t="s">
        <v>0</v>
      </c>
      <c r="G37" s="13">
        <v>632623.6</v>
      </c>
      <c r="H37" s="37">
        <v>582013.71</v>
      </c>
      <c r="I37" s="17">
        <v>600992.42000000004</v>
      </c>
      <c r="J37" s="17">
        <f t="shared" si="0"/>
        <v>1503923426.6399999</v>
      </c>
      <c r="K37" s="18">
        <f t="shared" si="1"/>
        <v>1552964413.2800002</v>
      </c>
      <c r="L37" s="1" t="s">
        <v>576</v>
      </c>
      <c r="M37" s="1" t="s">
        <v>572</v>
      </c>
      <c r="N37" s="1" t="s">
        <v>573</v>
      </c>
      <c r="O37" s="13">
        <f t="shared" si="2"/>
        <v>2584</v>
      </c>
      <c r="P37" s="13">
        <v>691</v>
      </c>
      <c r="Q37" s="13">
        <v>595</v>
      </c>
      <c r="R37" s="13">
        <v>441</v>
      </c>
      <c r="S37" s="13">
        <v>333</v>
      </c>
      <c r="T37" s="13">
        <v>377</v>
      </c>
      <c r="U37" s="13">
        <v>147</v>
      </c>
    </row>
    <row r="38" spans="1:21" x14ac:dyDescent="0.25">
      <c r="A38" s="15">
        <v>32</v>
      </c>
      <c r="B38" s="38">
        <v>230115</v>
      </c>
      <c r="C38" s="2" t="s">
        <v>26</v>
      </c>
      <c r="D38" s="1" t="s">
        <v>16</v>
      </c>
      <c r="E38" s="1" t="s">
        <v>17</v>
      </c>
      <c r="F38" s="1" t="s">
        <v>0</v>
      </c>
      <c r="G38" s="13">
        <v>985.24</v>
      </c>
      <c r="H38" s="16">
        <v>886.71</v>
      </c>
      <c r="I38" s="13">
        <v>916.27</v>
      </c>
      <c r="J38" s="17">
        <f t="shared" si="0"/>
        <v>18985347.810000002</v>
      </c>
      <c r="K38" s="18">
        <f t="shared" si="1"/>
        <v>19618256.969999999</v>
      </c>
      <c r="L38" s="1" t="s">
        <v>584</v>
      </c>
      <c r="M38" s="1" t="s">
        <v>582</v>
      </c>
      <c r="N38" s="1" t="s">
        <v>583</v>
      </c>
      <c r="O38" s="13">
        <f t="shared" si="2"/>
        <v>21411</v>
      </c>
      <c r="P38" s="13">
        <v>5441</v>
      </c>
      <c r="Q38" s="13">
        <v>5034</v>
      </c>
      <c r="R38" s="13">
        <v>3918</v>
      </c>
      <c r="S38" s="13">
        <v>2923</v>
      </c>
      <c r="T38" s="13">
        <v>2483</v>
      </c>
      <c r="U38" s="13">
        <v>1612</v>
      </c>
    </row>
    <row r="39" spans="1:21" x14ac:dyDescent="0.25">
      <c r="A39" s="15">
        <v>33</v>
      </c>
      <c r="B39" s="38">
        <v>230117</v>
      </c>
      <c r="C39" s="2" t="s">
        <v>29</v>
      </c>
      <c r="D39" s="1" t="s">
        <v>84</v>
      </c>
      <c r="E39" s="1" t="s">
        <v>85</v>
      </c>
      <c r="F39" s="1" t="s">
        <v>4</v>
      </c>
      <c r="G39" s="13">
        <v>82.02</v>
      </c>
      <c r="H39" s="16">
        <v>73.81</v>
      </c>
      <c r="I39" s="13">
        <v>76.27</v>
      </c>
      <c r="J39" s="17">
        <f t="shared" si="0"/>
        <v>34352576.390000001</v>
      </c>
      <c r="K39" s="18">
        <f t="shared" si="1"/>
        <v>35497507.129999995</v>
      </c>
      <c r="L39" s="1" t="s">
        <v>586</v>
      </c>
      <c r="M39" s="1" t="s">
        <v>558</v>
      </c>
      <c r="N39" s="1" t="s">
        <v>585</v>
      </c>
      <c r="O39" s="13">
        <f t="shared" si="2"/>
        <v>465419</v>
      </c>
      <c r="P39" s="13">
        <v>131862</v>
      </c>
      <c r="Q39" s="13">
        <v>94380</v>
      </c>
      <c r="R39" s="13">
        <v>60172</v>
      </c>
      <c r="S39" s="13">
        <v>72385</v>
      </c>
      <c r="T39" s="13">
        <v>83090</v>
      </c>
      <c r="U39" s="13">
        <v>23530</v>
      </c>
    </row>
    <row r="40" spans="1:21" x14ac:dyDescent="0.25">
      <c r="A40" s="15">
        <v>34</v>
      </c>
      <c r="B40" s="38">
        <v>230119</v>
      </c>
      <c r="C40" s="2" t="s">
        <v>26</v>
      </c>
      <c r="D40" s="1" t="s">
        <v>86</v>
      </c>
      <c r="E40" s="1" t="s">
        <v>7</v>
      </c>
      <c r="F40" s="1" t="s">
        <v>4</v>
      </c>
      <c r="G40" s="13">
        <v>50.07</v>
      </c>
      <c r="H40" s="16">
        <v>45.06</v>
      </c>
      <c r="I40" s="13">
        <v>46.56</v>
      </c>
      <c r="J40" s="17">
        <f t="shared" si="0"/>
        <v>1315752</v>
      </c>
      <c r="K40" s="18">
        <f t="shared" si="1"/>
        <v>1359552</v>
      </c>
      <c r="L40" s="1" t="s">
        <v>593</v>
      </c>
      <c r="M40" s="1" t="s">
        <v>559</v>
      </c>
      <c r="N40" s="1" t="s">
        <v>592</v>
      </c>
      <c r="O40" s="13">
        <f t="shared" si="2"/>
        <v>29200</v>
      </c>
      <c r="P40" s="13">
        <v>7640</v>
      </c>
      <c r="Q40" s="13">
        <v>5760</v>
      </c>
      <c r="R40" s="13">
        <v>5750</v>
      </c>
      <c r="S40" s="13">
        <v>4530</v>
      </c>
      <c r="T40" s="13">
        <v>3340</v>
      </c>
      <c r="U40" s="13">
        <v>2180</v>
      </c>
    </row>
    <row r="41" spans="1:21" x14ac:dyDescent="0.25">
      <c r="A41" s="15">
        <v>35</v>
      </c>
      <c r="B41" s="38">
        <v>230132</v>
      </c>
      <c r="C41" s="2" t="s">
        <v>29</v>
      </c>
      <c r="D41" s="1" t="s">
        <v>87</v>
      </c>
      <c r="E41" s="1" t="s">
        <v>88</v>
      </c>
      <c r="F41" s="1" t="s">
        <v>0</v>
      </c>
      <c r="G41" s="13">
        <v>5640.58</v>
      </c>
      <c r="H41" s="16">
        <v>5076.5200000000004</v>
      </c>
      <c r="I41" s="13">
        <v>5245.73</v>
      </c>
      <c r="J41" s="17">
        <f t="shared" si="0"/>
        <v>30997231.120000001</v>
      </c>
      <c r="K41" s="18">
        <f t="shared" si="1"/>
        <v>32030427.379999999</v>
      </c>
      <c r="L41" s="1" t="s">
        <v>577</v>
      </c>
      <c r="M41" s="1" t="s">
        <v>598</v>
      </c>
      <c r="N41" s="1" t="s">
        <v>599</v>
      </c>
      <c r="O41" s="13">
        <f t="shared" si="2"/>
        <v>6106</v>
      </c>
      <c r="P41" s="13">
        <v>3833</v>
      </c>
      <c r="Q41" s="13">
        <v>989</v>
      </c>
      <c r="R41" s="13">
        <v>601</v>
      </c>
      <c r="S41" s="13">
        <v>406</v>
      </c>
      <c r="T41" s="13">
        <v>249</v>
      </c>
      <c r="U41" s="13">
        <v>28</v>
      </c>
    </row>
    <row r="42" spans="1:21" x14ac:dyDescent="0.25">
      <c r="A42" s="15">
        <v>36</v>
      </c>
      <c r="B42" s="38">
        <v>230141</v>
      </c>
      <c r="C42" s="2" t="s">
        <v>29</v>
      </c>
      <c r="D42" s="1" t="s">
        <v>89</v>
      </c>
      <c r="E42" s="1" t="s">
        <v>90</v>
      </c>
      <c r="F42" s="1" t="s">
        <v>91</v>
      </c>
      <c r="G42" s="13">
        <v>132549.79999999999</v>
      </c>
      <c r="H42" s="37">
        <v>120620.31</v>
      </c>
      <c r="I42" s="17">
        <v>124596.81</v>
      </c>
      <c r="J42" s="17">
        <f t="shared" si="0"/>
        <v>623365762.08000004</v>
      </c>
      <c r="K42" s="18">
        <f t="shared" si="1"/>
        <v>643916314.08000004</v>
      </c>
      <c r="L42" s="1" t="s">
        <v>578</v>
      </c>
      <c r="M42" s="1" t="s">
        <v>560</v>
      </c>
      <c r="N42" s="1" t="s">
        <v>600</v>
      </c>
      <c r="O42" s="13">
        <f t="shared" si="2"/>
        <v>5168</v>
      </c>
      <c r="P42" s="13">
        <v>1964</v>
      </c>
      <c r="Q42" s="13">
        <v>997</v>
      </c>
      <c r="R42" s="13">
        <v>1165</v>
      </c>
      <c r="S42" s="13">
        <v>526</v>
      </c>
      <c r="T42" s="13">
        <v>391</v>
      </c>
      <c r="U42" s="13">
        <v>125</v>
      </c>
    </row>
    <row r="43" spans="1:21" x14ac:dyDescent="0.25">
      <c r="A43" s="15">
        <v>37</v>
      </c>
      <c r="B43" s="38">
        <v>230142</v>
      </c>
      <c r="C43" s="2" t="s">
        <v>29</v>
      </c>
      <c r="D43" s="1" t="s">
        <v>92</v>
      </c>
      <c r="E43" s="1" t="s">
        <v>93</v>
      </c>
      <c r="F43" s="1" t="s">
        <v>23</v>
      </c>
      <c r="G43" s="13">
        <v>245192.2</v>
      </c>
      <c r="H43" s="37">
        <v>225576.82</v>
      </c>
      <c r="I43" s="17">
        <v>232932.59</v>
      </c>
      <c r="J43" s="17">
        <f t="shared" si="0"/>
        <v>5717018926.0799999</v>
      </c>
      <c r="K43" s="18">
        <f t="shared" si="1"/>
        <v>5903443560.96</v>
      </c>
      <c r="L43" s="1" t="s">
        <v>575</v>
      </c>
      <c r="M43" s="1" t="s">
        <v>561</v>
      </c>
      <c r="N43" s="1" t="s">
        <v>601</v>
      </c>
      <c r="O43" s="13">
        <f t="shared" si="2"/>
        <v>25344</v>
      </c>
      <c r="P43" s="13">
        <v>6866</v>
      </c>
      <c r="Q43" s="13">
        <v>5552</v>
      </c>
      <c r="R43" s="13">
        <v>3302</v>
      </c>
      <c r="S43" s="13">
        <v>4110</v>
      </c>
      <c r="T43" s="13">
        <v>3890</v>
      </c>
      <c r="U43" s="13">
        <v>1624</v>
      </c>
    </row>
    <row r="44" spans="1:21" x14ac:dyDescent="0.25">
      <c r="A44" s="15">
        <v>38</v>
      </c>
      <c r="B44" s="38">
        <v>230143</v>
      </c>
      <c r="C44" s="2" t="s">
        <v>26</v>
      </c>
      <c r="D44" s="1" t="s">
        <v>94</v>
      </c>
      <c r="E44" s="1" t="s">
        <v>95</v>
      </c>
      <c r="F44" s="1" t="s">
        <v>96</v>
      </c>
      <c r="G44" s="13">
        <v>18793.78</v>
      </c>
      <c r="H44" s="16">
        <v>16914.400000000001</v>
      </c>
      <c r="I44" s="13">
        <v>17478.21</v>
      </c>
      <c r="J44" s="17">
        <f t="shared" si="0"/>
        <v>108742677.60000001</v>
      </c>
      <c r="K44" s="18">
        <f t="shared" si="1"/>
        <v>112367412.08999999</v>
      </c>
      <c r="L44" s="1" t="s">
        <v>579</v>
      </c>
      <c r="M44" s="1" t="s">
        <v>562</v>
      </c>
      <c r="N44" s="1" t="s">
        <v>602</v>
      </c>
      <c r="O44" s="13">
        <f t="shared" si="2"/>
        <v>6429</v>
      </c>
      <c r="P44" s="13">
        <v>1608</v>
      </c>
      <c r="Q44" s="13">
        <v>1266</v>
      </c>
      <c r="R44" s="13">
        <v>1261</v>
      </c>
      <c r="S44" s="13">
        <v>1072</v>
      </c>
      <c r="T44" s="13">
        <v>724</v>
      </c>
      <c r="U44" s="13">
        <v>498</v>
      </c>
    </row>
    <row r="45" spans="1:21" x14ac:dyDescent="0.25">
      <c r="A45" s="15">
        <v>39</v>
      </c>
      <c r="B45" s="38">
        <v>230144</v>
      </c>
      <c r="C45" s="2" t="s">
        <v>26</v>
      </c>
      <c r="D45" s="1" t="s">
        <v>94</v>
      </c>
      <c r="E45" s="1" t="s">
        <v>97</v>
      </c>
      <c r="F45" s="1" t="s">
        <v>98</v>
      </c>
      <c r="G45" s="13">
        <v>36035.4</v>
      </c>
      <c r="H45" s="16">
        <v>32431.86</v>
      </c>
      <c r="I45" s="13">
        <v>33512.92</v>
      </c>
      <c r="J45" s="17">
        <f t="shared" si="0"/>
        <v>259746766.74000001</v>
      </c>
      <c r="K45" s="18">
        <f t="shared" si="1"/>
        <v>268404976.27999997</v>
      </c>
      <c r="L45" s="1" t="s">
        <v>580</v>
      </c>
      <c r="M45" s="1" t="s">
        <v>562</v>
      </c>
      <c r="N45" s="1" t="s">
        <v>602</v>
      </c>
      <c r="O45" s="13">
        <f t="shared" si="2"/>
        <v>8009</v>
      </c>
      <c r="P45" s="13">
        <v>2630</v>
      </c>
      <c r="Q45" s="13">
        <v>1773</v>
      </c>
      <c r="R45" s="13">
        <v>1747</v>
      </c>
      <c r="S45" s="13">
        <v>795</v>
      </c>
      <c r="T45" s="13">
        <v>696</v>
      </c>
      <c r="U45" s="13">
        <v>368</v>
      </c>
    </row>
    <row r="46" spans="1:21" x14ac:dyDescent="0.25">
      <c r="A46" s="15">
        <v>40</v>
      </c>
      <c r="B46" s="38">
        <v>230145</v>
      </c>
      <c r="C46" s="2" t="s">
        <v>26</v>
      </c>
      <c r="D46" s="1" t="s">
        <v>94</v>
      </c>
      <c r="E46" s="1" t="s">
        <v>99</v>
      </c>
      <c r="F46" s="1" t="s">
        <v>96</v>
      </c>
      <c r="G46" s="13">
        <v>75537</v>
      </c>
      <c r="H46" s="28">
        <v>67983.3</v>
      </c>
      <c r="I46" s="13">
        <v>70249.41</v>
      </c>
      <c r="J46" s="17">
        <f t="shared" si="0"/>
        <v>403005002.40000004</v>
      </c>
      <c r="K46" s="18">
        <f t="shared" si="1"/>
        <v>416438502.48000002</v>
      </c>
      <c r="L46" s="1" t="s">
        <v>581</v>
      </c>
      <c r="M46" s="1" t="s">
        <v>562</v>
      </c>
      <c r="N46" s="1" t="s">
        <v>602</v>
      </c>
      <c r="O46" s="13">
        <f t="shared" si="2"/>
        <v>5928</v>
      </c>
      <c r="P46" s="13">
        <v>1451</v>
      </c>
      <c r="Q46" s="13">
        <v>1214</v>
      </c>
      <c r="R46" s="13">
        <v>1186</v>
      </c>
      <c r="S46" s="13">
        <v>938</v>
      </c>
      <c r="T46" s="13">
        <v>690</v>
      </c>
      <c r="U46" s="13">
        <v>449</v>
      </c>
    </row>
    <row r="47" spans="1:21" x14ac:dyDescent="0.25">
      <c r="A47" s="15">
        <v>41</v>
      </c>
      <c r="B47" s="38">
        <v>230146</v>
      </c>
      <c r="C47" s="2" t="s">
        <v>29</v>
      </c>
      <c r="D47" s="1" t="s">
        <v>100</v>
      </c>
      <c r="E47" s="1" t="s">
        <v>101</v>
      </c>
      <c r="F47" s="1" t="s">
        <v>3</v>
      </c>
      <c r="G47" s="13">
        <v>324.04000000000002</v>
      </c>
      <c r="H47" s="16">
        <v>291.63</v>
      </c>
      <c r="I47" s="13">
        <v>301.35000000000002</v>
      </c>
      <c r="J47" s="17">
        <f t="shared" si="0"/>
        <v>936392433.96000004</v>
      </c>
      <c r="K47" s="18">
        <f t="shared" si="1"/>
        <v>967602304.20000005</v>
      </c>
      <c r="L47" s="1" t="s">
        <v>608</v>
      </c>
      <c r="M47" s="1" t="s">
        <v>563</v>
      </c>
      <c r="N47" s="1" t="s">
        <v>607</v>
      </c>
      <c r="O47" s="13">
        <f t="shared" si="2"/>
        <v>3210892</v>
      </c>
      <c r="P47" s="13">
        <v>866371</v>
      </c>
      <c r="Q47" s="13">
        <v>728518</v>
      </c>
      <c r="R47" s="13">
        <v>426302</v>
      </c>
      <c r="S47" s="13">
        <v>498670</v>
      </c>
      <c r="T47" s="13">
        <v>523668</v>
      </c>
      <c r="U47" s="13">
        <v>167363</v>
      </c>
    </row>
    <row r="48" spans="1:21" x14ac:dyDescent="0.25">
      <c r="A48" s="15">
        <v>42</v>
      </c>
      <c r="B48" s="38">
        <v>230147</v>
      </c>
      <c r="C48" s="2" t="s">
        <v>29</v>
      </c>
      <c r="D48" s="1" t="s">
        <v>100</v>
      </c>
      <c r="E48" s="1" t="s">
        <v>102</v>
      </c>
      <c r="F48" s="1" t="s">
        <v>3</v>
      </c>
      <c r="G48" s="13">
        <v>294.87</v>
      </c>
      <c r="H48" s="16">
        <v>265.38</v>
      </c>
      <c r="I48" s="13">
        <v>274.22000000000003</v>
      </c>
      <c r="J48" s="17">
        <f t="shared" si="0"/>
        <v>1205994729.6600001</v>
      </c>
      <c r="K48" s="18">
        <f t="shared" si="1"/>
        <v>1246167287.5400002</v>
      </c>
      <c r="L48" s="1" t="s">
        <v>587</v>
      </c>
      <c r="M48" s="1" t="s">
        <v>563</v>
      </c>
      <c r="N48" s="1" t="s">
        <v>607</v>
      </c>
      <c r="O48" s="13">
        <f t="shared" si="2"/>
        <v>4544407</v>
      </c>
      <c r="P48" s="13">
        <v>1190152</v>
      </c>
      <c r="Q48" s="13">
        <v>1067810</v>
      </c>
      <c r="R48" s="13">
        <v>710602</v>
      </c>
      <c r="S48" s="13">
        <v>598023</v>
      </c>
      <c r="T48" s="13">
        <v>785661</v>
      </c>
      <c r="U48" s="13">
        <v>192159</v>
      </c>
    </row>
    <row r="49" spans="1:21" x14ac:dyDescent="0.25">
      <c r="A49" s="15">
        <v>43</v>
      </c>
      <c r="B49" s="38">
        <v>230148</v>
      </c>
      <c r="C49" s="2" t="s">
        <v>29</v>
      </c>
      <c r="D49" s="1" t="s">
        <v>103</v>
      </c>
      <c r="E49" s="1" t="s">
        <v>104</v>
      </c>
      <c r="F49" s="1" t="s">
        <v>3</v>
      </c>
      <c r="G49" s="13">
        <v>15150.73</v>
      </c>
      <c r="H49" s="16">
        <v>13635.65</v>
      </c>
      <c r="I49" s="13">
        <v>14090.17</v>
      </c>
      <c r="J49" s="17">
        <f t="shared" si="0"/>
        <v>1502103204</v>
      </c>
      <c r="K49" s="18">
        <f t="shared" si="1"/>
        <v>1552173127.2</v>
      </c>
      <c r="L49" s="1" t="s">
        <v>588</v>
      </c>
      <c r="M49" s="1" t="s">
        <v>609</v>
      </c>
      <c r="N49" s="1" t="s">
        <v>603</v>
      </c>
      <c r="O49" s="13">
        <f t="shared" si="2"/>
        <v>110160</v>
      </c>
      <c r="P49" s="13">
        <v>47220</v>
      </c>
      <c r="Q49" s="13">
        <v>28200</v>
      </c>
      <c r="R49" s="13">
        <v>23160</v>
      </c>
      <c r="S49" s="13">
        <v>5640</v>
      </c>
      <c r="T49" s="13">
        <v>4040</v>
      </c>
      <c r="U49" s="13">
        <v>1900</v>
      </c>
    </row>
    <row r="50" spans="1:21" x14ac:dyDescent="0.25">
      <c r="A50" s="15">
        <v>44</v>
      </c>
      <c r="B50" s="38">
        <v>230154</v>
      </c>
      <c r="C50" s="2" t="s">
        <v>26</v>
      </c>
      <c r="D50" s="1" t="s">
        <v>105</v>
      </c>
      <c r="E50" s="1" t="s">
        <v>106</v>
      </c>
      <c r="F50" s="1" t="s">
        <v>0</v>
      </c>
      <c r="G50" s="13">
        <v>206464.6</v>
      </c>
      <c r="H50" s="37">
        <v>189947.43</v>
      </c>
      <c r="I50" s="17">
        <v>196141.37</v>
      </c>
      <c r="J50" s="17">
        <f t="shared" si="0"/>
        <v>321201104.13</v>
      </c>
      <c r="K50" s="18">
        <f t="shared" si="1"/>
        <v>331675056.67000002</v>
      </c>
      <c r="L50" s="1" t="s">
        <v>611</v>
      </c>
      <c r="M50" s="1" t="s">
        <v>610</v>
      </c>
      <c r="N50" s="1" t="s">
        <v>604</v>
      </c>
      <c r="O50" s="13">
        <f t="shared" si="2"/>
        <v>1691</v>
      </c>
      <c r="P50" s="13">
        <v>763</v>
      </c>
      <c r="Q50" s="13">
        <v>338</v>
      </c>
      <c r="R50" s="13">
        <v>245</v>
      </c>
      <c r="S50" s="13">
        <v>168</v>
      </c>
      <c r="T50" s="13">
        <v>117</v>
      </c>
      <c r="U50" s="13">
        <v>60</v>
      </c>
    </row>
    <row r="51" spans="1:21" x14ac:dyDescent="0.25">
      <c r="A51" s="15">
        <v>45</v>
      </c>
      <c r="B51" s="38">
        <v>230155</v>
      </c>
      <c r="C51" s="2" t="s">
        <v>26</v>
      </c>
      <c r="D51" s="1" t="s">
        <v>105</v>
      </c>
      <c r="E51" s="1" t="s">
        <v>107</v>
      </c>
      <c r="F51" s="1" t="s">
        <v>0</v>
      </c>
      <c r="G51" s="13">
        <v>813531.7</v>
      </c>
      <c r="H51" s="37">
        <v>748449.16</v>
      </c>
      <c r="I51" s="17">
        <v>772855.11</v>
      </c>
      <c r="J51" s="17">
        <f t="shared" si="0"/>
        <v>2225139352.6800003</v>
      </c>
      <c r="K51" s="18">
        <f t="shared" si="1"/>
        <v>2297698242.0299997</v>
      </c>
      <c r="L51" s="1" t="s">
        <v>589</v>
      </c>
      <c r="M51" s="1" t="s">
        <v>610</v>
      </c>
      <c r="N51" s="1" t="s">
        <v>604</v>
      </c>
      <c r="O51" s="13">
        <f t="shared" si="2"/>
        <v>2973</v>
      </c>
      <c r="P51" s="13">
        <v>889</v>
      </c>
      <c r="Q51" s="13">
        <v>632</v>
      </c>
      <c r="R51" s="13">
        <v>499</v>
      </c>
      <c r="S51" s="13">
        <v>409</v>
      </c>
      <c r="T51" s="13">
        <v>372</v>
      </c>
      <c r="U51" s="13">
        <v>172</v>
      </c>
    </row>
    <row r="52" spans="1:21" x14ac:dyDescent="0.25">
      <c r="A52" s="15">
        <v>46</v>
      </c>
      <c r="B52" s="38">
        <v>230156</v>
      </c>
      <c r="C52" s="2" t="s">
        <v>26</v>
      </c>
      <c r="D52" s="1" t="s">
        <v>108</v>
      </c>
      <c r="E52" s="1" t="s">
        <v>109</v>
      </c>
      <c r="F52" s="1" t="s">
        <v>23</v>
      </c>
      <c r="G52" s="13">
        <v>13386.28</v>
      </c>
      <c r="H52" s="16">
        <v>12047.65</v>
      </c>
      <c r="I52" s="13">
        <v>12449.24</v>
      </c>
      <c r="J52" s="17">
        <f t="shared" si="0"/>
        <v>6325016.25</v>
      </c>
      <c r="K52" s="18">
        <f t="shared" si="1"/>
        <v>6535851</v>
      </c>
      <c r="L52" s="1" t="s">
        <v>590</v>
      </c>
      <c r="M52" s="1" t="s">
        <v>612</v>
      </c>
      <c r="N52" s="1" t="s">
        <v>605</v>
      </c>
      <c r="O52" s="13">
        <f t="shared" si="2"/>
        <v>525</v>
      </c>
      <c r="P52" s="13">
        <v>140</v>
      </c>
      <c r="Q52" s="13">
        <v>100</v>
      </c>
      <c r="R52" s="13">
        <v>100</v>
      </c>
      <c r="S52" s="13">
        <v>74</v>
      </c>
      <c r="T52" s="13">
        <v>74</v>
      </c>
      <c r="U52" s="13">
        <v>37</v>
      </c>
    </row>
    <row r="53" spans="1:21" x14ac:dyDescent="0.25">
      <c r="A53" s="15">
        <v>47</v>
      </c>
      <c r="B53" s="38">
        <v>230157</v>
      </c>
      <c r="C53" s="2" t="s">
        <v>26</v>
      </c>
      <c r="D53" s="1" t="s">
        <v>108</v>
      </c>
      <c r="E53" s="1" t="s">
        <v>110</v>
      </c>
      <c r="F53" s="1" t="s">
        <v>23</v>
      </c>
      <c r="G53" s="13">
        <v>293398.09999999998</v>
      </c>
      <c r="H53" s="37">
        <v>269926.25</v>
      </c>
      <c r="I53" s="17">
        <v>278728.19</v>
      </c>
      <c r="J53" s="17">
        <f t="shared" si="0"/>
        <v>34550560</v>
      </c>
      <c r="K53" s="18">
        <f t="shared" si="1"/>
        <v>35677208.32</v>
      </c>
      <c r="L53" s="1" t="s">
        <v>615</v>
      </c>
      <c r="M53" s="1" t="s">
        <v>612</v>
      </c>
      <c r="N53" s="1" t="s">
        <v>605</v>
      </c>
      <c r="O53" s="13">
        <f t="shared" si="2"/>
        <v>128</v>
      </c>
      <c r="P53" s="13">
        <v>52</v>
      </c>
      <c r="Q53" s="13">
        <v>44</v>
      </c>
      <c r="R53" s="13">
        <v>27</v>
      </c>
      <c r="S53" s="13">
        <v>5</v>
      </c>
      <c r="T53" s="13">
        <v>0</v>
      </c>
      <c r="U53" s="13">
        <v>0</v>
      </c>
    </row>
    <row r="54" spans="1:21" x14ac:dyDescent="0.25">
      <c r="A54" s="15">
        <v>48</v>
      </c>
      <c r="B54" s="38">
        <v>230159</v>
      </c>
      <c r="C54" s="2" t="s">
        <v>29</v>
      </c>
      <c r="D54" s="1" t="s">
        <v>111</v>
      </c>
      <c r="E54" s="1" t="s">
        <v>112</v>
      </c>
      <c r="F54" s="1" t="s">
        <v>4</v>
      </c>
      <c r="G54" s="13">
        <v>2770</v>
      </c>
      <c r="H54" s="15">
        <v>2493</v>
      </c>
      <c r="I54" s="13">
        <v>2576.1</v>
      </c>
      <c r="J54" s="17">
        <f t="shared" si="0"/>
        <v>1946185380</v>
      </c>
      <c r="K54" s="18">
        <f t="shared" si="1"/>
        <v>2011058226</v>
      </c>
      <c r="L54" s="1" t="s">
        <v>591</v>
      </c>
      <c r="M54" s="1" t="s">
        <v>618</v>
      </c>
      <c r="N54" s="1" t="s">
        <v>606</v>
      </c>
      <c r="O54" s="13">
        <f t="shared" si="2"/>
        <v>780660</v>
      </c>
      <c r="P54" s="13">
        <v>241625</v>
      </c>
      <c r="Q54" s="13">
        <v>111615</v>
      </c>
      <c r="R54" s="13">
        <v>171350</v>
      </c>
      <c r="S54" s="13">
        <v>120555</v>
      </c>
      <c r="T54" s="13">
        <v>134555</v>
      </c>
      <c r="U54" s="13">
        <v>960</v>
      </c>
    </row>
    <row r="55" spans="1:21" x14ac:dyDescent="0.25">
      <c r="A55" s="15">
        <v>49</v>
      </c>
      <c r="B55" s="38">
        <v>230163</v>
      </c>
      <c r="C55" s="2" t="s">
        <v>26</v>
      </c>
      <c r="D55" s="1" t="s">
        <v>113</v>
      </c>
      <c r="E55" s="1" t="s">
        <v>114</v>
      </c>
      <c r="F55" s="1" t="s">
        <v>0</v>
      </c>
      <c r="G55" s="13">
        <v>49734.39</v>
      </c>
      <c r="H55" s="16">
        <v>44760.95</v>
      </c>
      <c r="I55" s="13">
        <v>46252.98</v>
      </c>
      <c r="J55" s="17">
        <f t="shared" si="0"/>
        <v>39747723.599999994</v>
      </c>
      <c r="K55" s="18">
        <f t="shared" si="1"/>
        <v>41072646.240000002</v>
      </c>
      <c r="L55" s="1" t="s">
        <v>594</v>
      </c>
      <c r="M55" s="1" t="s">
        <v>619</v>
      </c>
      <c r="N55" s="1" t="s">
        <v>620</v>
      </c>
      <c r="O55" s="13">
        <f t="shared" si="2"/>
        <v>888</v>
      </c>
      <c r="P55" s="13">
        <v>171</v>
      </c>
      <c r="Q55" s="13">
        <v>243</v>
      </c>
      <c r="R55" s="13">
        <v>134</v>
      </c>
      <c r="S55" s="13">
        <v>130</v>
      </c>
      <c r="T55" s="13">
        <v>120</v>
      </c>
      <c r="U55" s="13">
        <v>90</v>
      </c>
    </row>
    <row r="56" spans="1:21" x14ac:dyDescent="0.25">
      <c r="A56" s="15">
        <v>50</v>
      </c>
      <c r="B56" s="38">
        <v>230164</v>
      </c>
      <c r="C56" s="2" t="s">
        <v>26</v>
      </c>
      <c r="D56" s="1" t="s">
        <v>113</v>
      </c>
      <c r="E56" s="1" t="s">
        <v>115</v>
      </c>
      <c r="F56" s="1" t="s">
        <v>0</v>
      </c>
      <c r="G56" s="13">
        <v>49669.52</v>
      </c>
      <c r="H56" s="16">
        <v>44702.559999999998</v>
      </c>
      <c r="I56" s="13">
        <v>46192.65</v>
      </c>
      <c r="J56" s="17">
        <f t="shared" si="0"/>
        <v>11265045.119999999</v>
      </c>
      <c r="K56" s="18">
        <f t="shared" si="1"/>
        <v>11640547.800000001</v>
      </c>
      <c r="L56" s="1" t="s">
        <v>621</v>
      </c>
      <c r="M56" s="1" t="s">
        <v>619</v>
      </c>
      <c r="N56" s="1" t="s">
        <v>620</v>
      </c>
      <c r="O56" s="13">
        <f t="shared" si="2"/>
        <v>252</v>
      </c>
      <c r="P56" s="13">
        <v>64</v>
      </c>
      <c r="Q56" s="13">
        <v>94</v>
      </c>
      <c r="R56" s="13">
        <v>64</v>
      </c>
      <c r="S56" s="13">
        <v>12</v>
      </c>
      <c r="T56" s="13">
        <v>12</v>
      </c>
      <c r="U56" s="13">
        <v>6</v>
      </c>
    </row>
    <row r="57" spans="1:21" x14ac:dyDescent="0.25">
      <c r="A57" s="15">
        <v>51</v>
      </c>
      <c r="B57" s="38">
        <v>230173</v>
      </c>
      <c r="C57" s="2" t="s">
        <v>26</v>
      </c>
      <c r="D57" s="1" t="s">
        <v>116</v>
      </c>
      <c r="E57" s="1" t="s">
        <v>117</v>
      </c>
      <c r="F57" s="1" t="s">
        <v>23</v>
      </c>
      <c r="G57" s="13">
        <v>86094.51</v>
      </c>
      <c r="H57" s="16">
        <v>77485.05</v>
      </c>
      <c r="I57" s="13">
        <v>80067.89</v>
      </c>
      <c r="J57" s="17">
        <f t="shared" si="0"/>
        <v>92594634.75</v>
      </c>
      <c r="K57" s="18">
        <f t="shared" si="1"/>
        <v>95681128.549999997</v>
      </c>
      <c r="L57" s="1" t="s">
        <v>623</v>
      </c>
      <c r="M57" s="1" t="s">
        <v>622</v>
      </c>
      <c r="N57" s="1" t="s">
        <v>605</v>
      </c>
      <c r="O57" s="13">
        <f t="shared" si="2"/>
        <v>1195</v>
      </c>
      <c r="P57" s="13">
        <v>239</v>
      </c>
      <c r="Q57" s="13">
        <v>304</v>
      </c>
      <c r="R57" s="13">
        <v>314</v>
      </c>
      <c r="S57" s="13">
        <v>175</v>
      </c>
      <c r="T57" s="13">
        <v>106</v>
      </c>
      <c r="U57" s="13">
        <v>57</v>
      </c>
    </row>
    <row r="58" spans="1:21" x14ac:dyDescent="0.25">
      <c r="A58" s="15">
        <v>52</v>
      </c>
      <c r="B58" s="38">
        <v>230175</v>
      </c>
      <c r="C58" s="2" t="s">
        <v>29</v>
      </c>
      <c r="D58" s="1" t="s">
        <v>118</v>
      </c>
      <c r="E58" s="1" t="s">
        <v>119</v>
      </c>
      <c r="F58" s="1" t="s">
        <v>120</v>
      </c>
      <c r="G58" s="13">
        <v>265.01</v>
      </c>
      <c r="H58" s="16">
        <v>238.5</v>
      </c>
      <c r="I58" s="13">
        <v>246.45</v>
      </c>
      <c r="J58" s="17">
        <f t="shared" si="0"/>
        <v>46756732.5</v>
      </c>
      <c r="K58" s="18">
        <f t="shared" si="1"/>
        <v>48315290.25</v>
      </c>
      <c r="L58" s="1" t="s">
        <v>595</v>
      </c>
      <c r="M58" s="1" t="s">
        <v>625</v>
      </c>
      <c r="N58" s="1" t="s">
        <v>624</v>
      </c>
      <c r="O58" s="13">
        <f t="shared" si="2"/>
        <v>196045</v>
      </c>
      <c r="P58" s="13">
        <v>52229</v>
      </c>
      <c r="Q58" s="13">
        <v>41989</v>
      </c>
      <c r="R58" s="13">
        <v>31577</v>
      </c>
      <c r="S58" s="13">
        <v>29309</v>
      </c>
      <c r="T58" s="13">
        <v>28265</v>
      </c>
      <c r="U58" s="13">
        <v>12676</v>
      </c>
    </row>
    <row r="59" spans="1:21" x14ac:dyDescent="0.25">
      <c r="A59" s="15">
        <v>53</v>
      </c>
      <c r="B59" s="38">
        <v>230176</v>
      </c>
      <c r="C59" s="2" t="s">
        <v>29</v>
      </c>
      <c r="D59" s="1" t="s">
        <v>118</v>
      </c>
      <c r="E59" s="1" t="s">
        <v>121</v>
      </c>
      <c r="F59" s="1" t="s">
        <v>120</v>
      </c>
      <c r="G59" s="13">
        <v>541.36</v>
      </c>
      <c r="H59" s="16">
        <v>487.22</v>
      </c>
      <c r="I59" s="13">
        <v>503.46</v>
      </c>
      <c r="J59" s="17">
        <f t="shared" si="0"/>
        <v>447489157.88000005</v>
      </c>
      <c r="K59" s="18">
        <f t="shared" si="1"/>
        <v>462404850.83999997</v>
      </c>
      <c r="L59" s="1" t="s">
        <v>596</v>
      </c>
      <c r="M59" s="1" t="s">
        <v>625</v>
      </c>
      <c r="N59" s="1" t="s">
        <v>624</v>
      </c>
      <c r="O59" s="13">
        <f t="shared" si="2"/>
        <v>918454</v>
      </c>
      <c r="P59" s="13">
        <v>269991</v>
      </c>
      <c r="Q59" s="13">
        <v>204147</v>
      </c>
      <c r="R59" s="13">
        <v>117487</v>
      </c>
      <c r="S59" s="13">
        <v>150766</v>
      </c>
      <c r="T59" s="13">
        <v>129739</v>
      </c>
      <c r="U59" s="13">
        <v>46324</v>
      </c>
    </row>
    <row r="60" spans="1:21" x14ac:dyDescent="0.25">
      <c r="A60" s="15">
        <v>54</v>
      </c>
      <c r="B60" s="38">
        <v>230177</v>
      </c>
      <c r="C60" s="2" t="s">
        <v>29</v>
      </c>
      <c r="D60" s="1" t="s">
        <v>118</v>
      </c>
      <c r="E60" s="1" t="s">
        <v>122</v>
      </c>
      <c r="F60" s="1" t="s">
        <v>120</v>
      </c>
      <c r="G60" s="13">
        <v>1105.3399999999999</v>
      </c>
      <c r="H60" s="16">
        <v>994.8</v>
      </c>
      <c r="I60" s="13">
        <v>1027.96</v>
      </c>
      <c r="J60" s="17">
        <f t="shared" si="0"/>
        <v>99399421.199999988</v>
      </c>
      <c r="K60" s="18">
        <f t="shared" si="1"/>
        <v>102712735.24000001</v>
      </c>
      <c r="L60" s="1" t="s">
        <v>597</v>
      </c>
      <c r="M60" s="1" t="s">
        <v>625</v>
      </c>
      <c r="N60" s="1" t="s">
        <v>624</v>
      </c>
      <c r="O60" s="13">
        <f t="shared" si="2"/>
        <v>99919</v>
      </c>
      <c r="P60" s="13">
        <v>30592</v>
      </c>
      <c r="Q60" s="13">
        <v>26299</v>
      </c>
      <c r="R60" s="13">
        <v>23560</v>
      </c>
      <c r="S60" s="13">
        <v>5369</v>
      </c>
      <c r="T60" s="13">
        <v>11404</v>
      </c>
      <c r="U60" s="13">
        <v>2695</v>
      </c>
    </row>
    <row r="61" spans="1:21" x14ac:dyDescent="0.25">
      <c r="A61" s="15">
        <v>55</v>
      </c>
      <c r="B61" s="38">
        <v>230178</v>
      </c>
      <c r="C61" s="2" t="s">
        <v>29</v>
      </c>
      <c r="D61" s="1" t="s">
        <v>123</v>
      </c>
      <c r="E61" s="1" t="s">
        <v>124</v>
      </c>
      <c r="F61" s="1" t="s">
        <v>4</v>
      </c>
      <c r="G61" s="13">
        <v>5741.77</v>
      </c>
      <c r="H61" s="16">
        <v>5167.59</v>
      </c>
      <c r="I61" s="13">
        <v>5339.84</v>
      </c>
      <c r="J61" s="17">
        <f t="shared" si="0"/>
        <v>45247418.039999999</v>
      </c>
      <c r="K61" s="18">
        <f t="shared" si="1"/>
        <v>46755639.039999999</v>
      </c>
      <c r="L61" s="1" t="s">
        <v>629</v>
      </c>
      <c r="M61" s="1" t="s">
        <v>628</v>
      </c>
      <c r="N61" s="1" t="s">
        <v>1189</v>
      </c>
      <c r="O61" s="13">
        <f t="shared" si="2"/>
        <v>8756</v>
      </c>
      <c r="P61" s="13">
        <v>4013</v>
      </c>
      <c r="Q61" s="13">
        <v>1701</v>
      </c>
      <c r="R61" s="13">
        <v>811</v>
      </c>
      <c r="S61" s="13">
        <v>984</v>
      </c>
      <c r="T61" s="13">
        <v>992</v>
      </c>
      <c r="U61" s="13">
        <v>255</v>
      </c>
    </row>
    <row r="62" spans="1:21" x14ac:dyDescent="0.25">
      <c r="A62" s="15">
        <v>56</v>
      </c>
      <c r="B62" s="38">
        <v>230179</v>
      </c>
      <c r="C62" s="2" t="s">
        <v>29</v>
      </c>
      <c r="D62" s="1" t="s">
        <v>123</v>
      </c>
      <c r="E62" s="1" t="s">
        <v>125</v>
      </c>
      <c r="F62" s="1" t="s">
        <v>4</v>
      </c>
      <c r="G62" s="13">
        <v>5799.63</v>
      </c>
      <c r="H62" s="16">
        <v>5219.66</v>
      </c>
      <c r="I62" s="13">
        <v>5393.65</v>
      </c>
      <c r="J62" s="17">
        <f t="shared" si="0"/>
        <v>339074333.25999999</v>
      </c>
      <c r="K62" s="18">
        <f t="shared" si="1"/>
        <v>350376897.64999998</v>
      </c>
      <c r="L62" s="1" t="s">
        <v>613</v>
      </c>
      <c r="M62" s="1" t="s">
        <v>628</v>
      </c>
      <c r="N62" s="1" t="s">
        <v>616</v>
      </c>
      <c r="O62" s="13">
        <f t="shared" si="2"/>
        <v>64961</v>
      </c>
      <c r="P62" s="13">
        <v>25896</v>
      </c>
      <c r="Q62" s="13">
        <v>14977</v>
      </c>
      <c r="R62" s="13">
        <v>8638</v>
      </c>
      <c r="S62" s="13">
        <v>6777</v>
      </c>
      <c r="T62" s="13">
        <v>6909</v>
      </c>
      <c r="U62" s="13">
        <v>1764</v>
      </c>
    </row>
    <row r="63" spans="1:21" x14ac:dyDescent="0.25">
      <c r="A63" s="15">
        <v>57</v>
      </c>
      <c r="B63" s="38">
        <v>230181</v>
      </c>
      <c r="C63" s="2" t="s">
        <v>26</v>
      </c>
      <c r="D63" s="1" t="s">
        <v>126</v>
      </c>
      <c r="E63" s="1" t="s">
        <v>127</v>
      </c>
      <c r="F63" s="1" t="s">
        <v>0</v>
      </c>
      <c r="G63" s="13">
        <v>426548.8</v>
      </c>
      <c r="H63" s="37">
        <v>392424.89</v>
      </c>
      <c r="I63" s="17">
        <v>405221.36</v>
      </c>
      <c r="J63" s="17">
        <f t="shared" si="0"/>
        <v>300205040.85000002</v>
      </c>
      <c r="K63" s="18">
        <f t="shared" si="1"/>
        <v>309994340.39999998</v>
      </c>
      <c r="L63" s="1" t="s">
        <v>614</v>
      </c>
      <c r="M63" s="1" t="s">
        <v>630</v>
      </c>
      <c r="N63" s="1" t="s">
        <v>617</v>
      </c>
      <c r="O63" s="13">
        <f t="shared" si="2"/>
        <v>765</v>
      </c>
      <c r="P63" s="13">
        <v>169</v>
      </c>
      <c r="Q63" s="13">
        <v>168</v>
      </c>
      <c r="R63" s="13">
        <v>210</v>
      </c>
      <c r="S63" s="13">
        <v>72</v>
      </c>
      <c r="T63" s="13">
        <v>54</v>
      </c>
      <c r="U63" s="13">
        <v>92</v>
      </c>
    </row>
    <row r="64" spans="1:21" x14ac:dyDescent="0.25">
      <c r="A64" s="15">
        <v>58</v>
      </c>
      <c r="B64" s="38">
        <v>230196</v>
      </c>
      <c r="C64" s="2" t="s">
        <v>26</v>
      </c>
      <c r="D64" s="1" t="s">
        <v>128</v>
      </c>
      <c r="E64" s="1" t="s">
        <v>129</v>
      </c>
      <c r="F64" s="1" t="s">
        <v>0</v>
      </c>
      <c r="G64" s="13">
        <v>2994.16</v>
      </c>
      <c r="H64" s="16">
        <v>2694.74</v>
      </c>
      <c r="I64" s="13">
        <v>2784.56</v>
      </c>
      <c r="J64" s="17">
        <f t="shared" si="0"/>
        <v>68500290.799999997</v>
      </c>
      <c r="K64" s="18">
        <f t="shared" si="1"/>
        <v>70783515.200000003</v>
      </c>
      <c r="L64" s="1" t="s">
        <v>633</v>
      </c>
      <c r="M64" s="1" t="s">
        <v>631</v>
      </c>
      <c r="N64" s="1" t="s">
        <v>632</v>
      </c>
      <c r="O64" s="13">
        <f t="shared" si="2"/>
        <v>25420</v>
      </c>
      <c r="P64" s="13">
        <v>3174</v>
      </c>
      <c r="Q64" s="13">
        <v>6120</v>
      </c>
      <c r="R64" s="13">
        <v>5874</v>
      </c>
      <c r="S64" s="13">
        <v>4663</v>
      </c>
      <c r="T64" s="13">
        <v>3864</v>
      </c>
      <c r="U64" s="13">
        <v>1725</v>
      </c>
    </row>
    <row r="65" spans="1:21" x14ac:dyDescent="0.25">
      <c r="A65" s="15">
        <v>59</v>
      </c>
      <c r="B65" s="38">
        <v>230212</v>
      </c>
      <c r="C65" s="2" t="s">
        <v>29</v>
      </c>
      <c r="D65" s="1" t="s">
        <v>130</v>
      </c>
      <c r="E65" s="1" t="s">
        <v>131</v>
      </c>
      <c r="F65" s="1" t="s">
        <v>0</v>
      </c>
      <c r="G65" s="13">
        <v>7942.5</v>
      </c>
      <c r="H65" s="16">
        <v>7148.25</v>
      </c>
      <c r="I65" s="13">
        <v>7386.52</v>
      </c>
      <c r="J65" s="17">
        <f t="shared" si="0"/>
        <v>457688151</v>
      </c>
      <c r="K65" s="18">
        <f t="shared" si="1"/>
        <v>472944102.56</v>
      </c>
      <c r="L65" s="1" t="s">
        <v>636</v>
      </c>
      <c r="M65" s="1" t="s">
        <v>634</v>
      </c>
      <c r="N65" s="1" t="s">
        <v>635</v>
      </c>
      <c r="O65" s="13">
        <f t="shared" si="2"/>
        <v>64028</v>
      </c>
      <c r="P65" s="13">
        <v>18603</v>
      </c>
      <c r="Q65" s="13">
        <v>11665</v>
      </c>
      <c r="R65" s="13">
        <v>6948</v>
      </c>
      <c r="S65" s="13">
        <v>11275</v>
      </c>
      <c r="T65" s="13">
        <v>10690</v>
      </c>
      <c r="U65" s="13">
        <v>4847</v>
      </c>
    </row>
    <row r="66" spans="1:21" x14ac:dyDescent="0.25">
      <c r="A66" s="15">
        <v>60</v>
      </c>
      <c r="B66" s="38">
        <v>230216</v>
      </c>
      <c r="C66" s="2" t="s">
        <v>29</v>
      </c>
      <c r="D66" s="1" t="s">
        <v>132</v>
      </c>
      <c r="E66" s="1" t="s">
        <v>133</v>
      </c>
      <c r="F66" s="1" t="s">
        <v>134</v>
      </c>
      <c r="G66" s="13">
        <v>10943.72</v>
      </c>
      <c r="H66" s="16">
        <v>9849.34</v>
      </c>
      <c r="I66" s="13">
        <v>10177.65</v>
      </c>
      <c r="J66" s="17">
        <f t="shared" si="0"/>
        <v>627530999.41999996</v>
      </c>
      <c r="K66" s="18">
        <f t="shared" si="1"/>
        <v>648448614.44999993</v>
      </c>
      <c r="L66" s="1" t="s">
        <v>638</v>
      </c>
      <c r="M66" s="1" t="s">
        <v>637</v>
      </c>
      <c r="N66" s="1" t="s">
        <v>626</v>
      </c>
      <c r="O66" s="13">
        <f t="shared" si="2"/>
        <v>63713</v>
      </c>
      <c r="P66" s="13">
        <v>17338</v>
      </c>
      <c r="Q66" s="13">
        <v>13765</v>
      </c>
      <c r="R66" s="13">
        <v>10850</v>
      </c>
      <c r="S66" s="13">
        <v>8165</v>
      </c>
      <c r="T66" s="13">
        <v>10730</v>
      </c>
      <c r="U66" s="13">
        <v>2865</v>
      </c>
    </row>
    <row r="67" spans="1:21" x14ac:dyDescent="0.25">
      <c r="A67" s="15">
        <v>61</v>
      </c>
      <c r="B67" s="38">
        <v>230217</v>
      </c>
      <c r="C67" s="2" t="s">
        <v>29</v>
      </c>
      <c r="D67" s="1" t="s">
        <v>132</v>
      </c>
      <c r="E67" s="1" t="s">
        <v>135</v>
      </c>
      <c r="F67" s="1" t="s">
        <v>134</v>
      </c>
      <c r="G67" s="13">
        <v>10684.32</v>
      </c>
      <c r="H67" s="16">
        <v>9615.8799999999992</v>
      </c>
      <c r="I67" s="13">
        <v>9936.41</v>
      </c>
      <c r="J67" s="17">
        <f t="shared" si="0"/>
        <v>2826914865.9199996</v>
      </c>
      <c r="K67" s="18">
        <f t="shared" si="1"/>
        <v>2921145557.4400001</v>
      </c>
      <c r="L67" s="1" t="s">
        <v>639</v>
      </c>
      <c r="M67" s="1" t="s">
        <v>637</v>
      </c>
      <c r="N67" s="1" t="s">
        <v>626</v>
      </c>
      <c r="O67" s="13">
        <f t="shared" si="2"/>
        <v>293984</v>
      </c>
      <c r="P67" s="13">
        <v>77778</v>
      </c>
      <c r="Q67" s="13">
        <v>67849</v>
      </c>
      <c r="R67" s="13">
        <v>47084</v>
      </c>
      <c r="S67" s="13">
        <v>40965</v>
      </c>
      <c r="T67" s="13">
        <v>45843</v>
      </c>
      <c r="U67" s="13">
        <v>14465</v>
      </c>
    </row>
    <row r="68" spans="1:21" x14ac:dyDescent="0.25">
      <c r="A68" s="15">
        <v>62</v>
      </c>
      <c r="B68" s="38">
        <v>230224</v>
      </c>
      <c r="C68" s="2" t="s">
        <v>29</v>
      </c>
      <c r="D68" s="1" t="s">
        <v>136</v>
      </c>
      <c r="E68" s="1" t="s">
        <v>137</v>
      </c>
      <c r="F68" s="1" t="s">
        <v>4</v>
      </c>
      <c r="G68" s="13">
        <v>69.2</v>
      </c>
      <c r="H68" s="16">
        <v>62.28</v>
      </c>
      <c r="I68" s="13">
        <v>64.349999999999994</v>
      </c>
      <c r="J68" s="17">
        <f t="shared" si="0"/>
        <v>37997339.399999999</v>
      </c>
      <c r="K68" s="18">
        <f t="shared" si="1"/>
        <v>39260256.75</v>
      </c>
      <c r="L68" s="1" t="s">
        <v>641</v>
      </c>
      <c r="M68" s="1" t="s">
        <v>640</v>
      </c>
      <c r="N68" s="1" t="s">
        <v>627</v>
      </c>
      <c r="O68" s="13">
        <f t="shared" si="2"/>
        <v>610105</v>
      </c>
      <c r="P68" s="13">
        <v>157752</v>
      </c>
      <c r="Q68" s="13">
        <v>125422</v>
      </c>
      <c r="R68" s="13">
        <v>78771</v>
      </c>
      <c r="S68" s="13">
        <v>104407</v>
      </c>
      <c r="T68" s="13">
        <v>95787</v>
      </c>
      <c r="U68" s="13">
        <v>47966</v>
      </c>
    </row>
    <row r="69" spans="1:21" x14ac:dyDescent="0.25">
      <c r="A69" s="15">
        <v>63</v>
      </c>
      <c r="B69" s="38">
        <v>230239</v>
      </c>
      <c r="C69" s="2" t="s">
        <v>29</v>
      </c>
      <c r="D69" s="1" t="s">
        <v>138</v>
      </c>
      <c r="E69" s="1" t="s">
        <v>139</v>
      </c>
      <c r="F69" s="1" t="s">
        <v>0</v>
      </c>
      <c r="G69" s="13">
        <v>642381.30000000005</v>
      </c>
      <c r="H69" s="37">
        <v>590990.79</v>
      </c>
      <c r="I69" s="17">
        <v>610262.23</v>
      </c>
      <c r="J69" s="17">
        <f t="shared" si="0"/>
        <v>901260954.75</v>
      </c>
      <c r="K69" s="18">
        <f t="shared" si="1"/>
        <v>930649900.75</v>
      </c>
      <c r="L69" s="1" t="s">
        <v>644</v>
      </c>
      <c r="M69" s="1" t="s">
        <v>642</v>
      </c>
      <c r="N69" s="1" t="s">
        <v>643</v>
      </c>
      <c r="O69" s="13">
        <f t="shared" si="2"/>
        <v>1525</v>
      </c>
      <c r="P69" s="13">
        <v>349</v>
      </c>
      <c r="Q69" s="13">
        <v>318</v>
      </c>
      <c r="R69" s="13">
        <v>140</v>
      </c>
      <c r="S69" s="13">
        <v>337</v>
      </c>
      <c r="T69" s="13">
        <v>294</v>
      </c>
      <c r="U69" s="13">
        <v>87</v>
      </c>
    </row>
    <row r="70" spans="1:21" ht="24.75" x14ac:dyDescent="0.25">
      <c r="A70" s="15">
        <v>64</v>
      </c>
      <c r="B70" s="38">
        <v>230241</v>
      </c>
      <c r="C70" s="2" t="s">
        <v>29</v>
      </c>
      <c r="D70" s="1" t="s">
        <v>140</v>
      </c>
      <c r="E70" s="4" t="s">
        <v>141</v>
      </c>
      <c r="F70" s="1" t="s">
        <v>45</v>
      </c>
      <c r="G70" s="13">
        <v>142550.1</v>
      </c>
      <c r="H70" s="37">
        <v>131146.09</v>
      </c>
      <c r="I70" s="17">
        <v>135422.59</v>
      </c>
      <c r="J70" s="17">
        <f t="shared" si="0"/>
        <v>950284568.13999999</v>
      </c>
      <c r="K70" s="18">
        <f t="shared" si="1"/>
        <v>981272087.13999999</v>
      </c>
      <c r="L70" s="1" t="s">
        <v>647</v>
      </c>
      <c r="M70" s="1" t="s">
        <v>645</v>
      </c>
      <c r="N70" s="1" t="s">
        <v>646</v>
      </c>
      <c r="O70" s="13">
        <f t="shared" si="2"/>
        <v>7246</v>
      </c>
      <c r="P70" s="13">
        <v>2813</v>
      </c>
      <c r="Q70" s="13">
        <v>1125</v>
      </c>
      <c r="R70" s="13">
        <v>1219</v>
      </c>
      <c r="S70" s="13">
        <v>864</v>
      </c>
      <c r="T70" s="13">
        <v>878</v>
      </c>
      <c r="U70" s="13">
        <v>347</v>
      </c>
    </row>
    <row r="71" spans="1:21" x14ac:dyDescent="0.25">
      <c r="A71" s="15">
        <v>65</v>
      </c>
      <c r="B71" s="38">
        <v>230247</v>
      </c>
      <c r="C71" s="2" t="s">
        <v>26</v>
      </c>
      <c r="D71" s="1" t="s">
        <v>142</v>
      </c>
      <c r="E71" s="1" t="s">
        <v>33</v>
      </c>
      <c r="F71" s="1" t="s">
        <v>4</v>
      </c>
      <c r="G71" s="13">
        <v>92.43</v>
      </c>
      <c r="H71" s="16">
        <v>83.18</v>
      </c>
      <c r="I71" s="13">
        <v>85.95</v>
      </c>
      <c r="J71" s="17">
        <f t="shared" ref="J71:J134" si="3">O71*H71</f>
        <v>18340857.280000001</v>
      </c>
      <c r="K71" s="18">
        <f t="shared" ref="K71:K134" si="4">O71*I71</f>
        <v>18951631.199999999</v>
      </c>
      <c r="L71" s="1" t="s">
        <v>651</v>
      </c>
      <c r="M71" s="1" t="s">
        <v>648</v>
      </c>
      <c r="N71" s="1" t="s">
        <v>649</v>
      </c>
      <c r="O71" s="13">
        <f t="shared" ref="O71:O134" si="5">SUM(P71:U71)</f>
        <v>220496</v>
      </c>
      <c r="P71" s="13">
        <v>58450</v>
      </c>
      <c r="Q71" s="13">
        <v>50498</v>
      </c>
      <c r="R71" s="13">
        <v>48501</v>
      </c>
      <c r="S71" s="13">
        <v>38285</v>
      </c>
      <c r="T71" s="13">
        <v>17412</v>
      </c>
      <c r="U71" s="13">
        <v>7350</v>
      </c>
    </row>
    <row r="72" spans="1:21" x14ac:dyDescent="0.25">
      <c r="A72" s="15">
        <v>66</v>
      </c>
      <c r="B72" s="38">
        <v>230248</v>
      </c>
      <c r="C72" s="2" t="s">
        <v>26</v>
      </c>
      <c r="D72" s="1" t="s">
        <v>142</v>
      </c>
      <c r="E72" s="1" t="s">
        <v>137</v>
      </c>
      <c r="F72" s="1" t="s">
        <v>4</v>
      </c>
      <c r="G72" s="13">
        <v>135.29</v>
      </c>
      <c r="H72" s="16">
        <v>121.76</v>
      </c>
      <c r="I72" s="13">
        <v>125.81</v>
      </c>
      <c r="J72" s="17">
        <f t="shared" si="3"/>
        <v>24035667.52</v>
      </c>
      <c r="K72" s="18">
        <f t="shared" si="4"/>
        <v>24835145.620000001</v>
      </c>
      <c r="L72" s="1" t="s">
        <v>650</v>
      </c>
      <c r="M72" s="1" t="s">
        <v>648</v>
      </c>
      <c r="N72" s="1" t="s">
        <v>649</v>
      </c>
      <c r="O72" s="13">
        <f t="shared" si="5"/>
        <v>197402</v>
      </c>
      <c r="P72" s="13">
        <v>45819</v>
      </c>
      <c r="Q72" s="13">
        <v>39334</v>
      </c>
      <c r="R72" s="13">
        <v>43031</v>
      </c>
      <c r="S72" s="13">
        <v>32806</v>
      </c>
      <c r="T72" s="13">
        <v>27272</v>
      </c>
      <c r="U72" s="13">
        <v>9140</v>
      </c>
    </row>
    <row r="73" spans="1:21" x14ac:dyDescent="0.25">
      <c r="A73" s="15">
        <v>67</v>
      </c>
      <c r="B73" s="38">
        <v>230259</v>
      </c>
      <c r="C73" s="2" t="s">
        <v>26</v>
      </c>
      <c r="D73" s="1" t="s">
        <v>143</v>
      </c>
      <c r="E73" s="1" t="s">
        <v>144</v>
      </c>
      <c r="F73" s="1" t="s">
        <v>4</v>
      </c>
      <c r="G73" s="13">
        <v>199.55</v>
      </c>
      <c r="H73" s="16">
        <v>179.59</v>
      </c>
      <c r="I73" s="13">
        <v>185.58</v>
      </c>
      <c r="J73" s="17">
        <f t="shared" si="3"/>
        <v>381449.16000000003</v>
      </c>
      <c r="K73" s="18">
        <f t="shared" si="4"/>
        <v>394171.92000000004</v>
      </c>
      <c r="L73" s="1" t="s">
        <v>654</v>
      </c>
      <c r="M73" s="1" t="s">
        <v>653</v>
      </c>
      <c r="N73" s="1" t="s">
        <v>657</v>
      </c>
      <c r="O73" s="13">
        <f t="shared" si="5"/>
        <v>2124</v>
      </c>
      <c r="P73" s="13">
        <v>384</v>
      </c>
      <c r="Q73" s="13">
        <v>336</v>
      </c>
      <c r="R73" s="13">
        <v>436</v>
      </c>
      <c r="S73" s="13">
        <v>464</v>
      </c>
      <c r="T73" s="13">
        <v>336</v>
      </c>
      <c r="U73" s="13">
        <v>168</v>
      </c>
    </row>
    <row r="74" spans="1:21" x14ac:dyDescent="0.25">
      <c r="A74" s="15">
        <v>68</v>
      </c>
      <c r="B74" s="38">
        <v>230260</v>
      </c>
      <c r="C74" s="2" t="s">
        <v>26</v>
      </c>
      <c r="D74" s="1" t="s">
        <v>143</v>
      </c>
      <c r="E74" s="1" t="s">
        <v>6</v>
      </c>
      <c r="F74" s="1" t="s">
        <v>4</v>
      </c>
      <c r="G74" s="13">
        <v>244.55</v>
      </c>
      <c r="H74" s="16">
        <v>220.09</v>
      </c>
      <c r="I74" s="13">
        <v>227.43</v>
      </c>
      <c r="J74" s="17">
        <f t="shared" si="3"/>
        <v>1114535.76</v>
      </c>
      <c r="K74" s="18">
        <f t="shared" si="4"/>
        <v>1151705.52</v>
      </c>
      <c r="L74" s="1" t="s">
        <v>655</v>
      </c>
      <c r="M74" s="1" t="s">
        <v>653</v>
      </c>
      <c r="N74" s="1" t="s">
        <v>1190</v>
      </c>
      <c r="O74" s="13">
        <f t="shared" si="5"/>
        <v>5064</v>
      </c>
      <c r="P74" s="13">
        <v>818</v>
      </c>
      <c r="Q74" s="13">
        <v>924</v>
      </c>
      <c r="R74" s="13">
        <v>1108</v>
      </c>
      <c r="S74" s="13">
        <v>884</v>
      </c>
      <c r="T74" s="13">
        <v>868</v>
      </c>
      <c r="U74" s="13">
        <v>462</v>
      </c>
    </row>
    <row r="75" spans="1:21" x14ac:dyDescent="0.25">
      <c r="A75" s="15">
        <v>69</v>
      </c>
      <c r="B75" s="38">
        <v>230293</v>
      </c>
      <c r="C75" s="2" t="s">
        <v>29</v>
      </c>
      <c r="D75" s="1" t="s">
        <v>1</v>
      </c>
      <c r="E75" s="1" t="s">
        <v>145</v>
      </c>
      <c r="F75" s="1" t="s">
        <v>0</v>
      </c>
      <c r="G75" s="13">
        <v>161078.70000000001</v>
      </c>
      <c r="H75" s="37">
        <v>148192.4</v>
      </c>
      <c r="I75" s="17">
        <v>153024.76</v>
      </c>
      <c r="J75" s="17">
        <f t="shared" si="3"/>
        <v>328542550.80000001</v>
      </c>
      <c r="K75" s="18">
        <f t="shared" si="4"/>
        <v>339255892.92000002</v>
      </c>
      <c r="L75" s="1" t="s">
        <v>660</v>
      </c>
      <c r="M75" s="1" t="s">
        <v>658</v>
      </c>
      <c r="N75" s="1" t="s">
        <v>659</v>
      </c>
      <c r="O75" s="13">
        <f t="shared" si="5"/>
        <v>2217</v>
      </c>
      <c r="P75" s="13">
        <v>437</v>
      </c>
      <c r="Q75" s="13">
        <v>439</v>
      </c>
      <c r="R75" s="13">
        <v>326</v>
      </c>
      <c r="S75" s="13">
        <v>427</v>
      </c>
      <c r="T75" s="13">
        <v>409</v>
      </c>
      <c r="U75" s="13">
        <v>179</v>
      </c>
    </row>
    <row r="76" spans="1:21" x14ac:dyDescent="0.25">
      <c r="A76" s="15">
        <v>70</v>
      </c>
      <c r="B76" s="38">
        <v>230294</v>
      </c>
      <c r="C76" s="2" t="s">
        <v>29</v>
      </c>
      <c r="D76" s="1" t="s">
        <v>1</v>
      </c>
      <c r="E76" s="1" t="s">
        <v>2</v>
      </c>
      <c r="F76" s="1" t="s">
        <v>0</v>
      </c>
      <c r="G76" s="13">
        <v>334612.3</v>
      </c>
      <c r="H76" s="37">
        <v>307843.31</v>
      </c>
      <c r="I76" s="17">
        <v>317881.68</v>
      </c>
      <c r="J76" s="17">
        <f t="shared" si="3"/>
        <v>823788697.55999994</v>
      </c>
      <c r="K76" s="18">
        <f t="shared" si="4"/>
        <v>850651375.67999995</v>
      </c>
      <c r="L76" s="1" t="s">
        <v>661</v>
      </c>
      <c r="M76" s="1" t="s">
        <v>658</v>
      </c>
      <c r="N76" s="1" t="s">
        <v>659</v>
      </c>
      <c r="O76" s="13">
        <f t="shared" si="5"/>
        <v>2676</v>
      </c>
      <c r="P76" s="13">
        <v>779</v>
      </c>
      <c r="Q76" s="13">
        <v>585</v>
      </c>
      <c r="R76" s="13">
        <v>363</v>
      </c>
      <c r="S76" s="13">
        <v>445</v>
      </c>
      <c r="T76" s="13">
        <v>390</v>
      </c>
      <c r="U76" s="13">
        <v>114</v>
      </c>
    </row>
    <row r="77" spans="1:21" x14ac:dyDescent="0.25">
      <c r="A77" s="15">
        <v>71</v>
      </c>
      <c r="B77" s="38">
        <v>230296</v>
      </c>
      <c r="C77" s="2" t="s">
        <v>26</v>
      </c>
      <c r="D77" s="1" t="s">
        <v>146</v>
      </c>
      <c r="E77" s="1" t="s">
        <v>147</v>
      </c>
      <c r="F77" s="1" t="s">
        <v>148</v>
      </c>
      <c r="G77" s="13">
        <v>754492</v>
      </c>
      <c r="H77" s="37">
        <v>694132.64</v>
      </c>
      <c r="I77" s="17">
        <v>716767.4</v>
      </c>
      <c r="J77" s="17">
        <f t="shared" si="3"/>
        <v>164509435.68000001</v>
      </c>
      <c r="K77" s="18">
        <f t="shared" si="4"/>
        <v>169873873.80000001</v>
      </c>
      <c r="L77" s="1" t="s">
        <v>663</v>
      </c>
      <c r="M77" s="1" t="s">
        <v>662</v>
      </c>
      <c r="N77" s="1" t="s">
        <v>664</v>
      </c>
      <c r="O77" s="13">
        <f t="shared" si="5"/>
        <v>237</v>
      </c>
      <c r="P77" s="13">
        <v>0</v>
      </c>
      <c r="Q77" s="13">
        <v>97.9</v>
      </c>
      <c r="R77" s="13">
        <v>0</v>
      </c>
      <c r="S77" s="13">
        <v>0</v>
      </c>
      <c r="T77" s="13">
        <v>139.1</v>
      </c>
      <c r="U77" s="13">
        <v>0</v>
      </c>
    </row>
    <row r="78" spans="1:21" x14ac:dyDescent="0.25">
      <c r="A78" s="15">
        <v>72</v>
      </c>
      <c r="B78" s="38">
        <v>230317</v>
      </c>
      <c r="C78" s="2" t="s">
        <v>26</v>
      </c>
      <c r="D78" s="1" t="s">
        <v>149</v>
      </c>
      <c r="E78" s="1" t="s">
        <v>150</v>
      </c>
      <c r="F78" s="1" t="s">
        <v>3</v>
      </c>
      <c r="G78" s="13">
        <v>7113.83</v>
      </c>
      <c r="H78" s="16">
        <v>6402.44</v>
      </c>
      <c r="I78" s="13">
        <v>6615.86</v>
      </c>
      <c r="J78" s="17">
        <f t="shared" si="3"/>
        <v>71732937.75999999</v>
      </c>
      <c r="K78" s="18">
        <f t="shared" si="4"/>
        <v>74124095.439999998</v>
      </c>
      <c r="L78" s="1" t="s">
        <v>656</v>
      </c>
      <c r="M78" s="1" t="s">
        <v>665</v>
      </c>
      <c r="N78" s="1" t="s">
        <v>669</v>
      </c>
      <c r="O78" s="13">
        <f t="shared" si="5"/>
        <v>11204</v>
      </c>
      <c r="P78" s="13">
        <v>2752</v>
      </c>
      <c r="Q78" s="13">
        <v>2868</v>
      </c>
      <c r="R78" s="13">
        <v>2878</v>
      </c>
      <c r="S78" s="13">
        <v>1277</v>
      </c>
      <c r="T78" s="13">
        <v>968</v>
      </c>
      <c r="U78" s="13">
        <v>461</v>
      </c>
    </row>
    <row r="79" spans="1:21" x14ac:dyDescent="0.25">
      <c r="A79" s="15">
        <v>73</v>
      </c>
      <c r="B79" s="38">
        <v>230318</v>
      </c>
      <c r="C79" s="2" t="s">
        <v>26</v>
      </c>
      <c r="D79" s="1" t="s">
        <v>149</v>
      </c>
      <c r="E79" s="1" t="s">
        <v>151</v>
      </c>
      <c r="F79" s="1" t="s">
        <v>3</v>
      </c>
      <c r="G79" s="13">
        <v>7612.01</v>
      </c>
      <c r="H79" s="16">
        <v>6850.8</v>
      </c>
      <c r="I79" s="13">
        <v>7079.16</v>
      </c>
      <c r="J79" s="17">
        <f t="shared" si="3"/>
        <v>42276286.800000004</v>
      </c>
      <c r="K79" s="18">
        <f t="shared" si="4"/>
        <v>43685496.359999999</v>
      </c>
      <c r="L79" s="1" t="s">
        <v>670</v>
      </c>
      <c r="M79" s="1" t="s">
        <v>665</v>
      </c>
      <c r="N79" s="1" t="s">
        <v>669</v>
      </c>
      <c r="O79" s="13">
        <f t="shared" si="5"/>
        <v>6171</v>
      </c>
      <c r="P79" s="13">
        <v>2000</v>
      </c>
      <c r="Q79" s="13">
        <v>1682</v>
      </c>
      <c r="R79" s="13">
        <v>1588</v>
      </c>
      <c r="S79" s="13">
        <v>395</v>
      </c>
      <c r="T79" s="13">
        <v>332</v>
      </c>
      <c r="U79" s="13">
        <v>174</v>
      </c>
    </row>
    <row r="80" spans="1:21" x14ac:dyDescent="0.25">
      <c r="A80" s="15">
        <v>74</v>
      </c>
      <c r="B80" s="38">
        <v>230319</v>
      </c>
      <c r="C80" s="2" t="s">
        <v>26</v>
      </c>
      <c r="D80" s="1" t="s">
        <v>152</v>
      </c>
      <c r="E80" s="1" t="s">
        <v>153</v>
      </c>
      <c r="F80" s="1" t="s">
        <v>45</v>
      </c>
      <c r="G80" s="13">
        <v>1337.3</v>
      </c>
      <c r="H80" s="16">
        <v>1203.57</v>
      </c>
      <c r="I80" s="13">
        <v>1243.68</v>
      </c>
      <c r="J80" s="17">
        <f t="shared" si="3"/>
        <v>336855171.59999996</v>
      </c>
      <c r="K80" s="18">
        <f t="shared" si="4"/>
        <v>348081158.40000004</v>
      </c>
      <c r="L80" s="1" t="s">
        <v>652</v>
      </c>
      <c r="M80" s="1" t="s">
        <v>1169</v>
      </c>
      <c r="N80" s="1" t="s">
        <v>673</v>
      </c>
      <c r="O80" s="13">
        <f t="shared" si="5"/>
        <v>279880</v>
      </c>
      <c r="P80" s="13">
        <v>59554</v>
      </c>
      <c r="Q80" s="13">
        <v>53513</v>
      </c>
      <c r="R80" s="13">
        <v>55048</v>
      </c>
      <c r="S80" s="13">
        <v>46977</v>
      </c>
      <c r="T80" s="13">
        <v>39723</v>
      </c>
      <c r="U80" s="13">
        <v>25065</v>
      </c>
    </row>
    <row r="81" spans="1:21" x14ac:dyDescent="0.25">
      <c r="A81" s="15">
        <v>75</v>
      </c>
      <c r="B81" s="38">
        <v>230320</v>
      </c>
      <c r="C81" s="2" t="s">
        <v>26</v>
      </c>
      <c r="D81" s="1" t="s">
        <v>154</v>
      </c>
      <c r="E81" s="1" t="s">
        <v>155</v>
      </c>
      <c r="F81" s="1" t="s">
        <v>0</v>
      </c>
      <c r="G81" s="13">
        <v>441.93</v>
      </c>
      <c r="H81" s="16">
        <v>397.73</v>
      </c>
      <c r="I81" s="13">
        <v>410.99</v>
      </c>
      <c r="J81" s="17">
        <f t="shared" si="3"/>
        <v>11895706.57</v>
      </c>
      <c r="K81" s="18">
        <f t="shared" si="4"/>
        <v>12292299.91</v>
      </c>
      <c r="L81" s="1" t="s">
        <v>674</v>
      </c>
      <c r="M81" s="1" t="s">
        <v>672</v>
      </c>
      <c r="N81" s="1" t="s">
        <v>675</v>
      </c>
      <c r="O81" s="13">
        <f t="shared" si="5"/>
        <v>29909</v>
      </c>
      <c r="P81" s="13">
        <v>8148</v>
      </c>
      <c r="Q81" s="13">
        <v>5634</v>
      </c>
      <c r="R81" s="13">
        <v>4780</v>
      </c>
      <c r="S81" s="13">
        <v>5528</v>
      </c>
      <c r="T81" s="13">
        <v>3478</v>
      </c>
      <c r="U81" s="13">
        <v>2341</v>
      </c>
    </row>
    <row r="82" spans="1:21" x14ac:dyDescent="0.25">
      <c r="A82" s="15">
        <v>76</v>
      </c>
      <c r="B82" s="38">
        <v>230323</v>
      </c>
      <c r="C82" s="2" t="s">
        <v>29</v>
      </c>
      <c r="D82" s="1" t="s">
        <v>18</v>
      </c>
      <c r="E82" s="1" t="s">
        <v>19</v>
      </c>
      <c r="F82" s="1" t="s">
        <v>0</v>
      </c>
      <c r="G82" s="13">
        <v>51836.94</v>
      </c>
      <c r="H82" s="16">
        <v>46653.24</v>
      </c>
      <c r="I82" s="13">
        <v>48208.35</v>
      </c>
      <c r="J82" s="17">
        <f t="shared" si="3"/>
        <v>627765997.43999994</v>
      </c>
      <c r="K82" s="18">
        <f t="shared" si="4"/>
        <v>648691557.60000002</v>
      </c>
      <c r="L82" s="1" t="s">
        <v>667</v>
      </c>
      <c r="M82" s="1" t="s">
        <v>666</v>
      </c>
      <c r="N82" s="1" t="s">
        <v>676</v>
      </c>
      <c r="O82" s="13">
        <f t="shared" si="5"/>
        <v>13456</v>
      </c>
      <c r="P82" s="13">
        <v>4456</v>
      </c>
      <c r="Q82" s="13">
        <v>3036</v>
      </c>
      <c r="R82" s="13">
        <v>1086</v>
      </c>
      <c r="S82" s="13">
        <v>2336</v>
      </c>
      <c r="T82" s="13">
        <v>1888</v>
      </c>
      <c r="U82" s="13">
        <v>654</v>
      </c>
    </row>
    <row r="83" spans="1:21" x14ac:dyDescent="0.25">
      <c r="A83" s="15">
        <v>77</v>
      </c>
      <c r="B83" s="38">
        <v>230324</v>
      </c>
      <c r="C83" s="2" t="s">
        <v>29</v>
      </c>
      <c r="D83" s="1" t="s">
        <v>18</v>
      </c>
      <c r="E83" s="1" t="s">
        <v>20</v>
      </c>
      <c r="F83" s="1" t="s">
        <v>0</v>
      </c>
      <c r="G83" s="13">
        <v>103396.9</v>
      </c>
      <c r="H83" s="37">
        <v>94091.17</v>
      </c>
      <c r="I83" s="17">
        <v>97193.08</v>
      </c>
      <c r="J83" s="17">
        <f t="shared" si="3"/>
        <v>2727797109.4699998</v>
      </c>
      <c r="K83" s="18">
        <f t="shared" si="4"/>
        <v>2817724582.2800002</v>
      </c>
      <c r="L83" s="1" t="s">
        <v>668</v>
      </c>
      <c r="M83" s="1" t="s">
        <v>666</v>
      </c>
      <c r="N83" s="1" t="s">
        <v>676</v>
      </c>
      <c r="O83" s="13">
        <f t="shared" si="5"/>
        <v>28991</v>
      </c>
      <c r="P83" s="13">
        <v>10928</v>
      </c>
      <c r="Q83" s="13">
        <v>5969</v>
      </c>
      <c r="R83" s="13">
        <v>3059</v>
      </c>
      <c r="S83" s="13">
        <v>4100</v>
      </c>
      <c r="T83" s="13">
        <v>3807</v>
      </c>
      <c r="U83" s="13">
        <v>1128</v>
      </c>
    </row>
    <row r="84" spans="1:21" x14ac:dyDescent="0.25">
      <c r="A84" s="15">
        <v>78</v>
      </c>
      <c r="B84" s="38">
        <v>230380</v>
      </c>
      <c r="C84" s="2" t="s">
        <v>29</v>
      </c>
      <c r="D84" s="1" t="s">
        <v>8</v>
      </c>
      <c r="E84" s="1" t="s">
        <v>9</v>
      </c>
      <c r="F84" s="1" t="s">
        <v>0</v>
      </c>
      <c r="G84" s="13">
        <v>1124666</v>
      </c>
      <c r="H84" s="37">
        <v>1034692.72</v>
      </c>
      <c r="I84" s="17">
        <v>1068432.7</v>
      </c>
      <c r="J84" s="17">
        <f t="shared" si="3"/>
        <v>3673159156</v>
      </c>
      <c r="K84" s="18">
        <f t="shared" si="4"/>
        <v>3792936085</v>
      </c>
      <c r="L84" s="1" t="s">
        <v>678</v>
      </c>
      <c r="M84" s="1" t="s">
        <v>677</v>
      </c>
      <c r="N84" s="1" t="s">
        <v>1185</v>
      </c>
      <c r="O84" s="13">
        <f t="shared" si="5"/>
        <v>3550</v>
      </c>
      <c r="P84" s="13">
        <v>1298</v>
      </c>
      <c r="Q84" s="13">
        <v>841</v>
      </c>
      <c r="R84" s="13">
        <v>496</v>
      </c>
      <c r="S84" s="13">
        <v>428</v>
      </c>
      <c r="T84" s="13">
        <v>383</v>
      </c>
      <c r="U84" s="13">
        <v>104</v>
      </c>
    </row>
    <row r="85" spans="1:21" x14ac:dyDescent="0.25">
      <c r="A85" s="15">
        <v>79</v>
      </c>
      <c r="B85" s="38">
        <v>230385</v>
      </c>
      <c r="C85" s="2" t="s">
        <v>29</v>
      </c>
      <c r="D85" s="1" t="s">
        <v>156</v>
      </c>
      <c r="E85" s="1" t="s">
        <v>157</v>
      </c>
      <c r="F85" s="1" t="s">
        <v>0</v>
      </c>
      <c r="G85" s="13">
        <v>7224.91</v>
      </c>
      <c r="H85" s="16">
        <v>6502.41</v>
      </c>
      <c r="I85" s="13">
        <v>6719.16</v>
      </c>
      <c r="J85" s="17">
        <f t="shared" si="3"/>
        <v>11691333.18</v>
      </c>
      <c r="K85" s="18">
        <f t="shared" si="4"/>
        <v>12081049.68</v>
      </c>
      <c r="L85" s="1" t="s">
        <v>679</v>
      </c>
      <c r="M85" s="1" t="s">
        <v>156</v>
      </c>
      <c r="N85" s="1" t="s">
        <v>681</v>
      </c>
      <c r="O85" s="13">
        <f t="shared" si="5"/>
        <v>1798</v>
      </c>
      <c r="P85" s="13">
        <v>386</v>
      </c>
      <c r="Q85" s="13">
        <v>860</v>
      </c>
      <c r="R85" s="13">
        <v>193</v>
      </c>
      <c r="S85" s="13">
        <v>233</v>
      </c>
      <c r="T85" s="13">
        <v>81</v>
      </c>
      <c r="U85" s="13">
        <v>45</v>
      </c>
    </row>
    <row r="86" spans="1:21" x14ac:dyDescent="0.25">
      <c r="A86" s="15">
        <v>80</v>
      </c>
      <c r="B86" s="38">
        <v>230386</v>
      </c>
      <c r="C86" s="2" t="s">
        <v>29</v>
      </c>
      <c r="D86" s="1" t="s">
        <v>158</v>
      </c>
      <c r="E86" s="1" t="s">
        <v>159</v>
      </c>
      <c r="F86" s="1" t="s">
        <v>0</v>
      </c>
      <c r="G86" s="13">
        <v>2078.41</v>
      </c>
      <c r="H86" s="16">
        <v>1870.56</v>
      </c>
      <c r="I86" s="13">
        <v>1932.92</v>
      </c>
      <c r="J86" s="17">
        <f t="shared" si="3"/>
        <v>329615118.71999997</v>
      </c>
      <c r="K86" s="18">
        <f t="shared" si="4"/>
        <v>340603699.04000002</v>
      </c>
      <c r="L86" s="1" t="s">
        <v>680</v>
      </c>
      <c r="M86" s="1" t="s">
        <v>682</v>
      </c>
      <c r="N86" s="1" t="s">
        <v>683</v>
      </c>
      <c r="O86" s="13">
        <f t="shared" si="5"/>
        <v>176212</v>
      </c>
      <c r="P86" s="13">
        <v>48229</v>
      </c>
      <c r="Q86" s="13">
        <v>34164</v>
      </c>
      <c r="R86" s="13">
        <v>23648</v>
      </c>
      <c r="S86" s="13">
        <v>29422</v>
      </c>
      <c r="T86" s="13">
        <v>30050</v>
      </c>
      <c r="U86" s="13">
        <v>10699</v>
      </c>
    </row>
    <row r="87" spans="1:21" x14ac:dyDescent="0.25">
      <c r="A87" s="15">
        <v>81</v>
      </c>
      <c r="B87" s="38">
        <v>230389</v>
      </c>
      <c r="C87" s="2" t="s">
        <v>29</v>
      </c>
      <c r="D87" s="1" t="s">
        <v>158</v>
      </c>
      <c r="E87" s="1" t="s">
        <v>33</v>
      </c>
      <c r="F87" s="1" t="s">
        <v>4</v>
      </c>
      <c r="G87" s="13">
        <v>18.39</v>
      </c>
      <c r="H87" s="16">
        <v>16.55</v>
      </c>
      <c r="I87" s="13">
        <v>17.100000000000001</v>
      </c>
      <c r="J87" s="17">
        <f t="shared" si="3"/>
        <v>27798803.300000001</v>
      </c>
      <c r="K87" s="18">
        <f t="shared" si="4"/>
        <v>28722630.600000001</v>
      </c>
      <c r="L87" s="1" t="s">
        <v>671</v>
      </c>
      <c r="M87" s="1" t="s">
        <v>684</v>
      </c>
      <c r="N87" s="1" t="s">
        <v>683</v>
      </c>
      <c r="O87" s="13">
        <f t="shared" si="5"/>
        <v>1679686</v>
      </c>
      <c r="P87" s="13">
        <v>399500</v>
      </c>
      <c r="Q87" s="13">
        <v>366639</v>
      </c>
      <c r="R87" s="13">
        <v>173692</v>
      </c>
      <c r="S87" s="13">
        <v>315282</v>
      </c>
      <c r="T87" s="13">
        <v>326631</v>
      </c>
      <c r="U87" s="13">
        <v>97942</v>
      </c>
    </row>
    <row r="88" spans="1:21" x14ac:dyDescent="0.25">
      <c r="A88" s="15">
        <v>82</v>
      </c>
      <c r="B88" s="38">
        <v>230391</v>
      </c>
      <c r="C88" s="2" t="s">
        <v>29</v>
      </c>
      <c r="D88" s="1" t="s">
        <v>161</v>
      </c>
      <c r="E88" s="1" t="s">
        <v>162</v>
      </c>
      <c r="F88" s="1" t="s">
        <v>3</v>
      </c>
      <c r="G88" s="13">
        <v>273.58</v>
      </c>
      <c r="H88" s="16">
        <v>246.22</v>
      </c>
      <c r="I88" s="13">
        <v>254.42</v>
      </c>
      <c r="J88" s="17">
        <f t="shared" si="3"/>
        <v>480129</v>
      </c>
      <c r="K88" s="18">
        <f t="shared" si="4"/>
        <v>496119</v>
      </c>
      <c r="L88" s="1" t="s">
        <v>696</v>
      </c>
      <c r="M88" s="1" t="s">
        <v>685</v>
      </c>
      <c r="N88" s="1" t="s">
        <v>698</v>
      </c>
      <c r="O88" s="13">
        <f t="shared" si="5"/>
        <v>1950</v>
      </c>
      <c r="P88" s="13">
        <v>1330</v>
      </c>
      <c r="Q88" s="13">
        <v>320</v>
      </c>
      <c r="R88" s="13">
        <v>120</v>
      </c>
      <c r="S88" s="13">
        <v>180</v>
      </c>
      <c r="T88" s="13">
        <v>0</v>
      </c>
      <c r="U88" s="13">
        <v>0</v>
      </c>
    </row>
    <row r="89" spans="1:21" x14ac:dyDescent="0.25">
      <c r="A89" s="15">
        <v>83</v>
      </c>
      <c r="B89" s="38">
        <v>230392</v>
      </c>
      <c r="C89" s="2" t="s">
        <v>29</v>
      </c>
      <c r="D89" s="1" t="s">
        <v>161</v>
      </c>
      <c r="E89" s="1" t="s">
        <v>163</v>
      </c>
      <c r="F89" s="1" t="s">
        <v>3</v>
      </c>
      <c r="G89" s="13">
        <v>474.45</v>
      </c>
      <c r="H89" s="16">
        <v>427</v>
      </c>
      <c r="I89" s="13">
        <v>441.23</v>
      </c>
      <c r="J89" s="17">
        <f t="shared" si="3"/>
        <v>3164070</v>
      </c>
      <c r="K89" s="18">
        <f t="shared" si="4"/>
        <v>3269514.3000000003</v>
      </c>
      <c r="L89" s="1" t="s">
        <v>690</v>
      </c>
      <c r="M89" s="1" t="s">
        <v>685</v>
      </c>
      <c r="N89" s="1" t="s">
        <v>698</v>
      </c>
      <c r="O89" s="13">
        <f t="shared" si="5"/>
        <v>7410</v>
      </c>
      <c r="P89" s="13">
        <v>3880</v>
      </c>
      <c r="Q89" s="13">
        <v>960</v>
      </c>
      <c r="R89" s="13">
        <v>540</v>
      </c>
      <c r="S89" s="13">
        <v>1300</v>
      </c>
      <c r="T89" s="13">
        <v>610</v>
      </c>
      <c r="U89" s="13">
        <v>120</v>
      </c>
    </row>
    <row r="90" spans="1:21" x14ac:dyDescent="0.25">
      <c r="A90" s="15">
        <v>84</v>
      </c>
      <c r="B90" s="38">
        <v>230402</v>
      </c>
      <c r="C90" s="2" t="s">
        <v>29</v>
      </c>
      <c r="D90" s="1" t="s">
        <v>164</v>
      </c>
      <c r="E90" s="1" t="s">
        <v>165</v>
      </c>
      <c r="F90" s="1" t="s">
        <v>0</v>
      </c>
      <c r="G90" s="13">
        <v>107913.27</v>
      </c>
      <c r="H90" s="37">
        <v>98201.07</v>
      </c>
      <c r="I90" s="17">
        <v>101438.47</v>
      </c>
      <c r="J90" s="17">
        <f t="shared" si="3"/>
        <v>990161388.81000006</v>
      </c>
      <c r="K90" s="18">
        <f t="shared" si="4"/>
        <v>1022804093.01</v>
      </c>
      <c r="L90" s="1" t="s">
        <v>699</v>
      </c>
      <c r="M90" s="1" t="s">
        <v>686</v>
      </c>
      <c r="N90" s="1" t="s">
        <v>701</v>
      </c>
      <c r="O90" s="13">
        <f t="shared" si="5"/>
        <v>10083</v>
      </c>
      <c r="P90" s="13">
        <v>2972</v>
      </c>
      <c r="Q90" s="13">
        <v>1818</v>
      </c>
      <c r="R90" s="13">
        <v>1057</v>
      </c>
      <c r="S90" s="13">
        <v>1794</v>
      </c>
      <c r="T90" s="13">
        <v>1699</v>
      </c>
      <c r="U90" s="13">
        <v>743</v>
      </c>
    </row>
    <row r="91" spans="1:21" x14ac:dyDescent="0.25">
      <c r="A91" s="15">
        <v>85</v>
      </c>
      <c r="B91" s="38">
        <v>230403</v>
      </c>
      <c r="C91" s="2" t="s">
        <v>29</v>
      </c>
      <c r="D91" s="1" t="s">
        <v>164</v>
      </c>
      <c r="E91" s="1" t="s">
        <v>166</v>
      </c>
      <c r="F91" s="1" t="s">
        <v>0</v>
      </c>
      <c r="G91" s="13">
        <v>39966.47</v>
      </c>
      <c r="H91" s="16">
        <v>35969.82</v>
      </c>
      <c r="I91" s="13">
        <v>37168.81</v>
      </c>
      <c r="J91" s="17">
        <f t="shared" si="3"/>
        <v>246249387.72</v>
      </c>
      <c r="K91" s="18">
        <f t="shared" si="4"/>
        <v>254457673.25999999</v>
      </c>
      <c r="L91" s="1" t="s">
        <v>700</v>
      </c>
      <c r="M91" s="1" t="s">
        <v>686</v>
      </c>
      <c r="N91" s="1" t="s">
        <v>701</v>
      </c>
      <c r="O91" s="13">
        <f t="shared" si="5"/>
        <v>6846</v>
      </c>
      <c r="P91" s="13">
        <v>2374</v>
      </c>
      <c r="Q91" s="13">
        <v>1544</v>
      </c>
      <c r="R91" s="13">
        <v>588</v>
      </c>
      <c r="S91" s="13">
        <v>1148</v>
      </c>
      <c r="T91" s="13">
        <v>952</v>
      </c>
      <c r="U91" s="13">
        <v>240</v>
      </c>
    </row>
    <row r="92" spans="1:21" x14ac:dyDescent="0.25">
      <c r="A92" s="15">
        <v>86</v>
      </c>
      <c r="B92" s="38">
        <v>230406</v>
      </c>
      <c r="C92" s="2" t="s">
        <v>26</v>
      </c>
      <c r="D92" s="1" t="s">
        <v>167</v>
      </c>
      <c r="E92" s="1" t="s">
        <v>168</v>
      </c>
      <c r="F92" s="1" t="s">
        <v>0</v>
      </c>
      <c r="G92" s="13">
        <v>56391.7</v>
      </c>
      <c r="H92" s="16">
        <v>50752.53</v>
      </c>
      <c r="I92" s="13">
        <v>52444.28</v>
      </c>
      <c r="J92" s="17">
        <f t="shared" si="3"/>
        <v>53645424.210000001</v>
      </c>
      <c r="K92" s="18">
        <f t="shared" si="4"/>
        <v>55433603.960000001</v>
      </c>
      <c r="L92" s="1" t="s">
        <v>703</v>
      </c>
      <c r="M92" s="1" t="s">
        <v>702</v>
      </c>
      <c r="N92" s="1" t="s">
        <v>1178</v>
      </c>
      <c r="O92" s="13">
        <f t="shared" si="5"/>
        <v>1057</v>
      </c>
      <c r="P92" s="13">
        <v>206</v>
      </c>
      <c r="Q92" s="13">
        <v>255</v>
      </c>
      <c r="R92" s="13">
        <v>260</v>
      </c>
      <c r="S92" s="13">
        <v>170</v>
      </c>
      <c r="T92" s="13">
        <v>97</v>
      </c>
      <c r="U92" s="13">
        <v>69</v>
      </c>
    </row>
    <row r="93" spans="1:21" x14ac:dyDescent="0.25">
      <c r="A93" s="15">
        <v>87</v>
      </c>
      <c r="B93" s="38">
        <v>230409</v>
      </c>
      <c r="C93" s="2" t="s">
        <v>29</v>
      </c>
      <c r="D93" s="1" t="s">
        <v>169</v>
      </c>
      <c r="E93" s="1" t="s">
        <v>170</v>
      </c>
      <c r="F93" s="1" t="s">
        <v>3</v>
      </c>
      <c r="G93" s="13">
        <v>369.91</v>
      </c>
      <c r="H93" s="16">
        <v>332.91</v>
      </c>
      <c r="I93" s="13">
        <v>344.01</v>
      </c>
      <c r="J93" s="17">
        <f t="shared" si="3"/>
        <v>257498560.98000002</v>
      </c>
      <c r="K93" s="18">
        <f t="shared" si="4"/>
        <v>266084166.78</v>
      </c>
      <c r="L93" s="1" t="s">
        <v>691</v>
      </c>
      <c r="M93" s="1" t="s">
        <v>687</v>
      </c>
      <c r="N93" s="1" t="s">
        <v>704</v>
      </c>
      <c r="O93" s="13">
        <f t="shared" si="5"/>
        <v>773478</v>
      </c>
      <c r="P93" s="13">
        <v>219317</v>
      </c>
      <c r="Q93" s="13">
        <v>183842</v>
      </c>
      <c r="R93" s="13">
        <v>128524</v>
      </c>
      <c r="S93" s="13">
        <v>88357</v>
      </c>
      <c r="T93" s="13">
        <v>123540</v>
      </c>
      <c r="U93" s="13">
        <v>29898</v>
      </c>
    </row>
    <row r="94" spans="1:21" x14ac:dyDescent="0.25">
      <c r="A94" s="15">
        <v>88</v>
      </c>
      <c r="B94" s="38">
        <v>230410</v>
      </c>
      <c r="C94" s="2" t="s">
        <v>29</v>
      </c>
      <c r="D94" s="1" t="s">
        <v>169</v>
      </c>
      <c r="E94" s="1" t="s">
        <v>171</v>
      </c>
      <c r="F94" s="1" t="s">
        <v>3</v>
      </c>
      <c r="G94" s="13">
        <v>370.16</v>
      </c>
      <c r="H94" s="16">
        <v>333.14</v>
      </c>
      <c r="I94" s="13">
        <v>344.24</v>
      </c>
      <c r="J94" s="17">
        <f t="shared" si="3"/>
        <v>108835505.44</v>
      </c>
      <c r="K94" s="18">
        <f t="shared" si="4"/>
        <v>112461831.04000001</v>
      </c>
      <c r="L94" s="1" t="s">
        <v>692</v>
      </c>
      <c r="M94" s="1" t="s">
        <v>687</v>
      </c>
      <c r="N94" s="1" t="s">
        <v>704</v>
      </c>
      <c r="O94" s="13">
        <f t="shared" si="5"/>
        <v>326696</v>
      </c>
      <c r="P94" s="13">
        <v>104718</v>
      </c>
      <c r="Q94" s="13">
        <v>82057</v>
      </c>
      <c r="R94" s="13">
        <v>45580</v>
      </c>
      <c r="S94" s="13">
        <v>42108</v>
      </c>
      <c r="T94" s="13">
        <v>39724</v>
      </c>
      <c r="U94" s="13">
        <v>12509</v>
      </c>
    </row>
    <row r="95" spans="1:21" x14ac:dyDescent="0.25">
      <c r="A95" s="15">
        <v>89</v>
      </c>
      <c r="B95" s="38">
        <v>230413</v>
      </c>
      <c r="C95" s="2" t="s">
        <v>29</v>
      </c>
      <c r="D95" s="1" t="s">
        <v>172</v>
      </c>
      <c r="E95" s="1" t="s">
        <v>6</v>
      </c>
      <c r="F95" s="1" t="s">
        <v>4</v>
      </c>
      <c r="G95" s="13">
        <v>3.76</v>
      </c>
      <c r="H95" s="16">
        <v>3.38</v>
      </c>
      <c r="I95" s="13">
        <v>3.49</v>
      </c>
      <c r="J95" s="17">
        <f t="shared" si="3"/>
        <v>492067.16</v>
      </c>
      <c r="K95" s="18">
        <f t="shared" si="4"/>
        <v>508081.18000000005</v>
      </c>
      <c r="L95" s="1" t="s">
        <v>708</v>
      </c>
      <c r="M95" s="1" t="s">
        <v>688</v>
      </c>
      <c r="N95" s="1" t="s">
        <v>707</v>
      </c>
      <c r="O95" s="13">
        <f t="shared" si="5"/>
        <v>145582</v>
      </c>
      <c r="P95" s="13">
        <v>48611</v>
      </c>
      <c r="Q95" s="13">
        <v>26525</v>
      </c>
      <c r="R95" s="13">
        <v>18155</v>
      </c>
      <c r="S95" s="13">
        <v>25250</v>
      </c>
      <c r="T95" s="13">
        <v>20415</v>
      </c>
      <c r="U95" s="13">
        <v>6626</v>
      </c>
    </row>
    <row r="96" spans="1:21" x14ac:dyDescent="0.25">
      <c r="A96" s="15">
        <v>90</v>
      </c>
      <c r="B96" s="38">
        <v>230419</v>
      </c>
      <c r="C96" s="2" t="s">
        <v>29</v>
      </c>
      <c r="D96" s="1" t="s">
        <v>174</v>
      </c>
      <c r="E96" s="1" t="s">
        <v>175</v>
      </c>
      <c r="F96" s="1" t="s">
        <v>134</v>
      </c>
      <c r="G96" s="13">
        <v>4617.17</v>
      </c>
      <c r="H96" s="16">
        <v>4155.45</v>
      </c>
      <c r="I96" s="13">
        <v>4293.96</v>
      </c>
      <c r="J96" s="17">
        <f t="shared" si="3"/>
        <v>3067229064.9000001</v>
      </c>
      <c r="K96" s="18">
        <f t="shared" si="4"/>
        <v>3169466343.1199999</v>
      </c>
      <c r="L96" s="1" t="s">
        <v>697</v>
      </c>
      <c r="M96" s="1" t="s">
        <v>689</v>
      </c>
      <c r="N96" s="1" t="s">
        <v>1191</v>
      </c>
      <c r="O96" s="13">
        <f t="shared" si="5"/>
        <v>738122</v>
      </c>
      <c r="P96" s="13">
        <v>183198</v>
      </c>
      <c r="Q96" s="13">
        <v>164657</v>
      </c>
      <c r="R96" s="13">
        <v>108884</v>
      </c>
      <c r="S96" s="13">
        <v>118397</v>
      </c>
      <c r="T96" s="13">
        <v>123041</v>
      </c>
      <c r="U96" s="13">
        <v>39945</v>
      </c>
    </row>
    <row r="97" spans="1:21" x14ac:dyDescent="0.25">
      <c r="A97" s="15">
        <v>91</v>
      </c>
      <c r="B97" s="38">
        <v>230421</v>
      </c>
      <c r="C97" s="2" t="s">
        <v>29</v>
      </c>
      <c r="D97" s="1" t="s">
        <v>176</v>
      </c>
      <c r="E97" s="1" t="s">
        <v>177</v>
      </c>
      <c r="F97" s="1" t="s">
        <v>178</v>
      </c>
      <c r="G97" s="13">
        <v>1659.47</v>
      </c>
      <c r="H97" s="16">
        <v>1493.52</v>
      </c>
      <c r="I97" s="13">
        <v>1543.3</v>
      </c>
      <c r="J97" s="17">
        <f t="shared" si="3"/>
        <v>1139018092.8</v>
      </c>
      <c r="K97" s="18">
        <f t="shared" si="4"/>
        <v>1176982312</v>
      </c>
      <c r="L97" s="1" t="s">
        <v>709</v>
      </c>
      <c r="M97" s="1" t="s">
        <v>693</v>
      </c>
      <c r="N97" s="1" t="s">
        <v>1192</v>
      </c>
      <c r="O97" s="13">
        <f t="shared" si="5"/>
        <v>762640</v>
      </c>
      <c r="P97" s="13">
        <v>199673</v>
      </c>
      <c r="Q97" s="13">
        <v>167389</v>
      </c>
      <c r="R97" s="13">
        <v>111640</v>
      </c>
      <c r="S97" s="13">
        <v>120391</v>
      </c>
      <c r="T97" s="13">
        <v>124810</v>
      </c>
      <c r="U97" s="13">
        <v>38737</v>
      </c>
    </row>
    <row r="98" spans="1:21" x14ac:dyDescent="0.25">
      <c r="A98" s="15">
        <v>92</v>
      </c>
      <c r="B98" s="38">
        <v>230424</v>
      </c>
      <c r="C98" s="2" t="s">
        <v>26</v>
      </c>
      <c r="D98" s="1" t="s">
        <v>179</v>
      </c>
      <c r="E98" s="1" t="s">
        <v>180</v>
      </c>
      <c r="F98" s="1" t="s">
        <v>134</v>
      </c>
      <c r="G98" s="13">
        <v>3794.99</v>
      </c>
      <c r="H98" s="16">
        <v>3415.49</v>
      </c>
      <c r="I98" s="13">
        <v>3529.34</v>
      </c>
      <c r="J98" s="17">
        <f t="shared" si="3"/>
        <v>5679959.8699999992</v>
      </c>
      <c r="K98" s="18">
        <f t="shared" si="4"/>
        <v>5869292.4199999999</v>
      </c>
      <c r="L98" s="1" t="s">
        <v>710</v>
      </c>
      <c r="M98" s="1" t="s">
        <v>694</v>
      </c>
      <c r="N98" s="1" t="s">
        <v>711</v>
      </c>
      <c r="O98" s="13">
        <f t="shared" si="5"/>
        <v>1663</v>
      </c>
      <c r="P98" s="13">
        <v>297</v>
      </c>
      <c r="Q98" s="13">
        <v>298</v>
      </c>
      <c r="R98" s="13">
        <v>353</v>
      </c>
      <c r="S98" s="13">
        <v>328</v>
      </c>
      <c r="T98" s="13">
        <v>248</v>
      </c>
      <c r="U98" s="13">
        <v>139</v>
      </c>
    </row>
    <row r="99" spans="1:21" x14ac:dyDescent="0.25">
      <c r="A99" s="15">
        <v>93</v>
      </c>
      <c r="B99" s="38">
        <v>230440</v>
      </c>
      <c r="C99" s="2" t="s">
        <v>29</v>
      </c>
      <c r="D99" s="1" t="s">
        <v>181</v>
      </c>
      <c r="E99" s="1" t="s">
        <v>182</v>
      </c>
      <c r="F99" s="1" t="s">
        <v>183</v>
      </c>
      <c r="G99" s="13">
        <v>58910.35</v>
      </c>
      <c r="H99" s="16">
        <v>53019.31</v>
      </c>
      <c r="I99" s="13">
        <v>54786.62</v>
      </c>
      <c r="J99" s="17">
        <f t="shared" si="3"/>
        <v>180848866.41</v>
      </c>
      <c r="K99" s="18">
        <f t="shared" si="4"/>
        <v>186877160.82000002</v>
      </c>
      <c r="L99" s="1" t="s">
        <v>714</v>
      </c>
      <c r="M99" s="1" t="s">
        <v>712</v>
      </c>
      <c r="N99" s="1" t="s">
        <v>713</v>
      </c>
      <c r="O99" s="13">
        <f t="shared" si="5"/>
        <v>3411</v>
      </c>
      <c r="P99" s="13">
        <v>1139</v>
      </c>
      <c r="Q99" s="13">
        <v>945</v>
      </c>
      <c r="R99" s="13">
        <v>397</v>
      </c>
      <c r="S99" s="13">
        <v>450</v>
      </c>
      <c r="T99" s="13">
        <v>387</v>
      </c>
      <c r="U99" s="13">
        <v>93</v>
      </c>
    </row>
    <row r="100" spans="1:21" x14ac:dyDescent="0.25">
      <c r="A100" s="15">
        <v>94</v>
      </c>
      <c r="B100" s="38">
        <v>230443</v>
      </c>
      <c r="C100" s="2" t="s">
        <v>26</v>
      </c>
      <c r="D100" s="1" t="s">
        <v>184</v>
      </c>
      <c r="E100" s="1" t="s">
        <v>185</v>
      </c>
      <c r="F100" s="1" t="s">
        <v>0</v>
      </c>
      <c r="G100" s="13">
        <v>145436</v>
      </c>
      <c r="H100" s="37">
        <v>133801.12</v>
      </c>
      <c r="I100" s="17">
        <v>138164.20000000001</v>
      </c>
      <c r="J100" s="17">
        <f t="shared" si="3"/>
        <v>106773293.75999999</v>
      </c>
      <c r="K100" s="18">
        <f t="shared" si="4"/>
        <v>110255031.60000001</v>
      </c>
      <c r="L100" s="1" t="s">
        <v>716</v>
      </c>
      <c r="M100" s="1" t="s">
        <v>184</v>
      </c>
      <c r="N100" s="1" t="s">
        <v>715</v>
      </c>
      <c r="O100" s="13">
        <f t="shared" si="5"/>
        <v>798</v>
      </c>
      <c r="P100" s="13">
        <v>373</v>
      </c>
      <c r="Q100" s="13">
        <v>136</v>
      </c>
      <c r="R100" s="13">
        <v>118</v>
      </c>
      <c r="S100" s="13">
        <v>70</v>
      </c>
      <c r="T100" s="13">
        <v>65</v>
      </c>
      <c r="U100" s="13">
        <v>36</v>
      </c>
    </row>
    <row r="101" spans="1:21" x14ac:dyDescent="0.25">
      <c r="A101" s="15">
        <v>95</v>
      </c>
      <c r="B101" s="38">
        <v>230453</v>
      </c>
      <c r="C101" s="2" t="s">
        <v>26</v>
      </c>
      <c r="D101" s="1" t="s">
        <v>186</v>
      </c>
      <c r="E101" s="1" t="s">
        <v>187</v>
      </c>
      <c r="F101" s="1" t="s">
        <v>0</v>
      </c>
      <c r="G101" s="13">
        <v>9799.7900000000009</v>
      </c>
      <c r="H101" s="16">
        <v>8819.81</v>
      </c>
      <c r="I101" s="13">
        <v>9113.7999999999993</v>
      </c>
      <c r="J101" s="17">
        <f t="shared" si="3"/>
        <v>14702623.27</v>
      </c>
      <c r="K101" s="18">
        <f t="shared" si="4"/>
        <v>15192704.6</v>
      </c>
      <c r="L101" s="1" t="s">
        <v>719</v>
      </c>
      <c r="M101" s="1" t="s">
        <v>695</v>
      </c>
      <c r="N101" s="1" t="s">
        <v>718</v>
      </c>
      <c r="O101" s="13">
        <f t="shared" si="5"/>
        <v>1667</v>
      </c>
      <c r="P101" s="13">
        <v>405</v>
      </c>
      <c r="Q101" s="13">
        <v>340</v>
      </c>
      <c r="R101" s="13">
        <v>285</v>
      </c>
      <c r="S101" s="13">
        <v>331</v>
      </c>
      <c r="T101" s="13">
        <v>164</v>
      </c>
      <c r="U101" s="13">
        <v>142</v>
      </c>
    </row>
    <row r="102" spans="1:21" x14ac:dyDescent="0.25">
      <c r="A102" s="15">
        <v>96</v>
      </c>
      <c r="B102" s="38">
        <v>230454</v>
      </c>
      <c r="C102" s="2" t="s">
        <v>26</v>
      </c>
      <c r="D102" s="1" t="s">
        <v>188</v>
      </c>
      <c r="E102" s="1" t="s">
        <v>189</v>
      </c>
      <c r="F102" s="1" t="s">
        <v>0</v>
      </c>
      <c r="G102" s="13">
        <v>6203.68</v>
      </c>
      <c r="H102" s="16">
        <v>5583.31</v>
      </c>
      <c r="I102" s="13">
        <v>5769.42</v>
      </c>
      <c r="J102" s="17">
        <f t="shared" si="3"/>
        <v>23729067.5</v>
      </c>
      <c r="K102" s="18">
        <f t="shared" si="4"/>
        <v>24520035</v>
      </c>
      <c r="L102" s="1" t="s">
        <v>720</v>
      </c>
      <c r="M102" s="1" t="s">
        <v>705</v>
      </c>
      <c r="N102" s="1" t="s">
        <v>722</v>
      </c>
      <c r="O102" s="13">
        <f t="shared" si="5"/>
        <v>4250</v>
      </c>
      <c r="P102" s="13">
        <v>230</v>
      </c>
      <c r="Q102" s="13">
        <v>860</v>
      </c>
      <c r="R102" s="13">
        <v>860</v>
      </c>
      <c r="S102" s="13">
        <v>860</v>
      </c>
      <c r="T102" s="13">
        <v>850</v>
      </c>
      <c r="U102" s="13">
        <v>590</v>
      </c>
    </row>
    <row r="103" spans="1:21" x14ac:dyDescent="0.25">
      <c r="A103" s="15">
        <v>97</v>
      </c>
      <c r="B103" s="38">
        <v>230455</v>
      </c>
      <c r="C103" s="2" t="s">
        <v>26</v>
      </c>
      <c r="D103" s="1" t="s">
        <v>188</v>
      </c>
      <c r="E103" s="1" t="s">
        <v>190</v>
      </c>
      <c r="F103" s="1" t="s">
        <v>0</v>
      </c>
      <c r="G103" s="13">
        <v>11596.95</v>
      </c>
      <c r="H103" s="16">
        <v>10437.25</v>
      </c>
      <c r="I103" s="13">
        <v>10785.16</v>
      </c>
      <c r="J103" s="17">
        <f t="shared" si="3"/>
        <v>13631048.5</v>
      </c>
      <c r="K103" s="18">
        <f t="shared" si="4"/>
        <v>14085418.959999999</v>
      </c>
      <c r="L103" s="1" t="s">
        <v>717</v>
      </c>
      <c r="M103" s="1" t="s">
        <v>705</v>
      </c>
      <c r="N103" s="1" t="s">
        <v>727</v>
      </c>
      <c r="O103" s="13">
        <f t="shared" si="5"/>
        <v>1306</v>
      </c>
      <c r="P103" s="13">
        <v>246</v>
      </c>
      <c r="Q103" s="13">
        <v>497</v>
      </c>
      <c r="R103" s="13">
        <v>347</v>
      </c>
      <c r="S103" s="13">
        <v>110</v>
      </c>
      <c r="T103" s="13">
        <v>57</v>
      </c>
      <c r="U103" s="13">
        <v>49</v>
      </c>
    </row>
    <row r="104" spans="1:21" x14ac:dyDescent="0.25">
      <c r="A104" s="15">
        <v>98</v>
      </c>
      <c r="B104" s="38">
        <v>230456</v>
      </c>
      <c r="C104" s="2" t="s">
        <v>26</v>
      </c>
      <c r="D104" s="1" t="s">
        <v>188</v>
      </c>
      <c r="E104" s="1" t="s">
        <v>191</v>
      </c>
      <c r="F104" s="1" t="s">
        <v>0</v>
      </c>
      <c r="G104" s="13">
        <v>17215.48</v>
      </c>
      <c r="H104" s="16">
        <v>15493.93</v>
      </c>
      <c r="I104" s="13">
        <v>16010.39</v>
      </c>
      <c r="J104" s="17">
        <f t="shared" si="3"/>
        <v>9389321.5800000001</v>
      </c>
      <c r="K104" s="18">
        <f t="shared" si="4"/>
        <v>9702296.3399999999</v>
      </c>
      <c r="L104" s="1" t="s">
        <v>721</v>
      </c>
      <c r="M104" s="1" t="s">
        <v>705</v>
      </c>
      <c r="N104" s="1" t="s">
        <v>727</v>
      </c>
      <c r="O104" s="13">
        <f t="shared" si="5"/>
        <v>606</v>
      </c>
      <c r="P104" s="13">
        <v>128</v>
      </c>
      <c r="Q104" s="13">
        <v>181</v>
      </c>
      <c r="R104" s="13">
        <v>161</v>
      </c>
      <c r="S104" s="13">
        <v>68</v>
      </c>
      <c r="T104" s="13">
        <v>68</v>
      </c>
      <c r="U104" s="13">
        <v>0</v>
      </c>
    </row>
    <row r="105" spans="1:21" x14ac:dyDescent="0.25">
      <c r="A105" s="15">
        <v>99</v>
      </c>
      <c r="B105" s="38">
        <v>230472</v>
      </c>
      <c r="C105" s="2" t="s">
        <v>26</v>
      </c>
      <c r="D105" s="1" t="s">
        <v>192</v>
      </c>
      <c r="E105" s="1" t="s">
        <v>193</v>
      </c>
      <c r="F105" s="1" t="s">
        <v>0</v>
      </c>
      <c r="G105" s="13">
        <v>1207.3599999999999</v>
      </c>
      <c r="H105" s="16">
        <v>1086.6199999999999</v>
      </c>
      <c r="I105" s="13">
        <v>1122.8399999999999</v>
      </c>
      <c r="J105" s="17">
        <f t="shared" si="3"/>
        <v>8514754.3199999984</v>
      </c>
      <c r="K105" s="18">
        <f t="shared" si="4"/>
        <v>8798574.2400000002</v>
      </c>
      <c r="L105" s="1" t="s">
        <v>732</v>
      </c>
      <c r="M105" s="1" t="s">
        <v>730</v>
      </c>
      <c r="N105" s="1" t="s">
        <v>731</v>
      </c>
      <c r="O105" s="13">
        <f t="shared" si="5"/>
        <v>7836</v>
      </c>
      <c r="P105" s="13">
        <v>1106</v>
      </c>
      <c r="Q105" s="13">
        <v>2110</v>
      </c>
      <c r="R105" s="13">
        <v>1970</v>
      </c>
      <c r="S105" s="13">
        <v>1235</v>
      </c>
      <c r="T105" s="13">
        <v>1084</v>
      </c>
      <c r="U105" s="13">
        <v>331</v>
      </c>
    </row>
    <row r="106" spans="1:21" x14ac:dyDescent="0.25">
      <c r="A106" s="15">
        <v>100</v>
      </c>
      <c r="B106" s="38">
        <v>230474</v>
      </c>
      <c r="C106" s="2" t="s">
        <v>29</v>
      </c>
      <c r="D106" s="1" t="s">
        <v>194</v>
      </c>
      <c r="E106" s="1" t="s">
        <v>7</v>
      </c>
      <c r="F106" s="1" t="s">
        <v>4</v>
      </c>
      <c r="G106" s="13">
        <v>425.58</v>
      </c>
      <c r="H106" s="16">
        <v>383.02</v>
      </c>
      <c r="I106" s="13">
        <v>395.78</v>
      </c>
      <c r="J106" s="17">
        <f t="shared" si="3"/>
        <v>1050738382.9799999</v>
      </c>
      <c r="K106" s="18">
        <f t="shared" si="4"/>
        <v>1085742878.22</v>
      </c>
      <c r="L106" s="1" t="s">
        <v>737</v>
      </c>
      <c r="M106" s="1" t="s">
        <v>706</v>
      </c>
      <c r="N106" s="1" t="s">
        <v>736</v>
      </c>
      <c r="O106" s="13">
        <f t="shared" si="5"/>
        <v>2743299</v>
      </c>
      <c r="P106" s="13">
        <v>712233</v>
      </c>
      <c r="Q106" s="13">
        <v>592597</v>
      </c>
      <c r="R106" s="13">
        <v>396463</v>
      </c>
      <c r="S106" s="13">
        <v>441472</v>
      </c>
      <c r="T106" s="13">
        <v>455202</v>
      </c>
      <c r="U106" s="13">
        <v>145332</v>
      </c>
    </row>
    <row r="107" spans="1:21" x14ac:dyDescent="0.25">
      <c r="A107" s="15">
        <v>101</v>
      </c>
      <c r="B107" s="38">
        <v>230475</v>
      </c>
      <c r="C107" s="2" t="s">
        <v>29</v>
      </c>
      <c r="D107" s="1" t="s">
        <v>194</v>
      </c>
      <c r="E107" s="1" t="s">
        <v>195</v>
      </c>
      <c r="F107" s="1" t="s">
        <v>4</v>
      </c>
      <c r="G107" s="13">
        <v>440.18</v>
      </c>
      <c r="H107" s="16">
        <v>396.16</v>
      </c>
      <c r="I107" s="13">
        <v>409.36</v>
      </c>
      <c r="J107" s="17">
        <f t="shared" si="3"/>
        <v>1389766915.2</v>
      </c>
      <c r="K107" s="18">
        <f t="shared" si="4"/>
        <v>1436073769.2</v>
      </c>
      <c r="L107" s="1" t="s">
        <v>738</v>
      </c>
      <c r="M107" s="1" t="s">
        <v>706</v>
      </c>
      <c r="N107" s="1" t="s">
        <v>736</v>
      </c>
      <c r="O107" s="13">
        <f t="shared" si="5"/>
        <v>3508095</v>
      </c>
      <c r="P107" s="13">
        <v>870640</v>
      </c>
      <c r="Q107" s="13">
        <v>762745</v>
      </c>
      <c r="R107" s="13">
        <v>486007</v>
      </c>
      <c r="S107" s="13">
        <v>578451</v>
      </c>
      <c r="T107" s="13">
        <v>613563</v>
      </c>
      <c r="U107" s="13">
        <v>196689</v>
      </c>
    </row>
    <row r="108" spans="1:21" x14ac:dyDescent="0.25">
      <c r="A108" s="15">
        <v>102</v>
      </c>
      <c r="B108" s="38">
        <v>230476</v>
      </c>
      <c r="C108" s="2" t="s">
        <v>29</v>
      </c>
      <c r="D108" s="1" t="s">
        <v>196</v>
      </c>
      <c r="E108" s="1" t="s">
        <v>190</v>
      </c>
      <c r="F108" s="1" t="s">
        <v>0</v>
      </c>
      <c r="G108" s="13">
        <v>71.3</v>
      </c>
      <c r="H108" s="16">
        <v>64.17</v>
      </c>
      <c r="I108" s="13">
        <v>66.3</v>
      </c>
      <c r="J108" s="17">
        <f t="shared" si="3"/>
        <v>941373.9</v>
      </c>
      <c r="K108" s="18">
        <f t="shared" si="4"/>
        <v>972621</v>
      </c>
      <c r="L108" s="1" t="s">
        <v>745</v>
      </c>
      <c r="M108" s="1" t="s">
        <v>733</v>
      </c>
      <c r="N108" s="1" t="s">
        <v>744</v>
      </c>
      <c r="O108" s="13">
        <f t="shared" si="5"/>
        <v>14670</v>
      </c>
      <c r="P108" s="13">
        <v>6495</v>
      </c>
      <c r="Q108" s="13">
        <v>2315</v>
      </c>
      <c r="R108" s="13">
        <v>2665</v>
      </c>
      <c r="S108" s="13">
        <v>1615</v>
      </c>
      <c r="T108" s="13">
        <v>1080</v>
      </c>
      <c r="U108" s="13">
        <v>500</v>
      </c>
    </row>
    <row r="109" spans="1:21" x14ac:dyDescent="0.25">
      <c r="A109" s="15">
        <v>103</v>
      </c>
      <c r="B109" s="38">
        <v>230487</v>
      </c>
      <c r="C109" s="2" t="s">
        <v>26</v>
      </c>
      <c r="D109" s="1" t="s">
        <v>197</v>
      </c>
      <c r="E109" s="1" t="s">
        <v>198</v>
      </c>
      <c r="F109" s="1" t="s">
        <v>0</v>
      </c>
      <c r="G109" s="13">
        <v>15554.57</v>
      </c>
      <c r="H109" s="16">
        <v>13999.11</v>
      </c>
      <c r="I109" s="13">
        <v>14465.75</v>
      </c>
      <c r="J109" s="17">
        <f t="shared" si="3"/>
        <v>142230957.59999999</v>
      </c>
      <c r="K109" s="18">
        <f t="shared" si="4"/>
        <v>146972020</v>
      </c>
      <c r="L109" s="1" t="s">
        <v>751</v>
      </c>
      <c r="M109" s="1" t="s">
        <v>734</v>
      </c>
      <c r="N109" s="1" t="s">
        <v>748</v>
      </c>
      <c r="O109" s="13">
        <f t="shared" si="5"/>
        <v>10160</v>
      </c>
      <c r="P109" s="13">
        <v>1784</v>
      </c>
      <c r="Q109" s="13">
        <v>2589</v>
      </c>
      <c r="R109" s="13">
        <v>2340</v>
      </c>
      <c r="S109" s="13">
        <v>1512</v>
      </c>
      <c r="T109" s="13">
        <v>1380</v>
      </c>
      <c r="U109" s="13">
        <v>555</v>
      </c>
    </row>
    <row r="110" spans="1:21" x14ac:dyDescent="0.25">
      <c r="A110" s="15">
        <v>104</v>
      </c>
      <c r="B110" s="38">
        <v>230527</v>
      </c>
      <c r="C110" s="2" t="s">
        <v>29</v>
      </c>
      <c r="D110" s="1" t="s">
        <v>199</v>
      </c>
      <c r="E110" s="1" t="s">
        <v>102</v>
      </c>
      <c r="F110" s="1" t="s">
        <v>3</v>
      </c>
      <c r="G110" s="13">
        <v>70.28</v>
      </c>
      <c r="H110" s="16">
        <v>63.25</v>
      </c>
      <c r="I110" s="13">
        <v>65.36</v>
      </c>
      <c r="J110" s="17">
        <f t="shared" si="3"/>
        <v>30667711.25</v>
      </c>
      <c r="K110" s="18">
        <f t="shared" si="4"/>
        <v>31690776.399999999</v>
      </c>
      <c r="L110" s="1" t="s">
        <v>739</v>
      </c>
      <c r="M110" s="1" t="s">
        <v>735</v>
      </c>
      <c r="N110" s="1" t="s">
        <v>749</v>
      </c>
      <c r="O110" s="13">
        <f t="shared" si="5"/>
        <v>484865</v>
      </c>
      <c r="P110" s="13">
        <v>159529</v>
      </c>
      <c r="Q110" s="13">
        <v>121341</v>
      </c>
      <c r="R110" s="13">
        <v>56325</v>
      </c>
      <c r="S110" s="13">
        <v>67297</v>
      </c>
      <c r="T110" s="13">
        <v>64251</v>
      </c>
      <c r="U110" s="13">
        <v>16122</v>
      </c>
    </row>
    <row r="111" spans="1:21" x14ac:dyDescent="0.25">
      <c r="A111" s="15">
        <v>105</v>
      </c>
      <c r="B111" s="38">
        <v>230535</v>
      </c>
      <c r="C111" s="2" t="s">
        <v>29</v>
      </c>
      <c r="D111" s="1" t="s">
        <v>200</v>
      </c>
      <c r="E111" s="1" t="s">
        <v>201</v>
      </c>
      <c r="F111" s="1" t="s">
        <v>4</v>
      </c>
      <c r="G111" s="13">
        <v>968.91</v>
      </c>
      <c r="H111" s="16">
        <v>872.01</v>
      </c>
      <c r="I111" s="13">
        <v>901.08</v>
      </c>
      <c r="J111" s="17">
        <f t="shared" si="3"/>
        <v>250024451.22</v>
      </c>
      <c r="K111" s="18">
        <f t="shared" si="4"/>
        <v>258359459.76000002</v>
      </c>
      <c r="L111" s="1" t="s">
        <v>746</v>
      </c>
      <c r="M111" s="1" t="s">
        <v>723</v>
      </c>
      <c r="N111" s="1" t="s">
        <v>753</v>
      </c>
      <c r="O111" s="13">
        <f t="shared" si="5"/>
        <v>286722</v>
      </c>
      <c r="P111" s="13">
        <v>103591</v>
      </c>
      <c r="Q111" s="13">
        <v>67331</v>
      </c>
      <c r="R111" s="13">
        <v>41561</v>
      </c>
      <c r="S111" s="13">
        <v>38525</v>
      </c>
      <c r="T111" s="13">
        <v>30765</v>
      </c>
      <c r="U111" s="13">
        <v>4949</v>
      </c>
    </row>
    <row r="112" spans="1:21" x14ac:dyDescent="0.25">
      <c r="A112" s="15">
        <v>106</v>
      </c>
      <c r="B112" s="38">
        <v>230536</v>
      </c>
      <c r="C112" s="2" t="s">
        <v>29</v>
      </c>
      <c r="D112" s="1" t="s">
        <v>202</v>
      </c>
      <c r="E112" s="1" t="s">
        <v>6</v>
      </c>
      <c r="F112" s="1" t="s">
        <v>4</v>
      </c>
      <c r="G112" s="13">
        <v>12.65</v>
      </c>
      <c r="H112" s="16">
        <v>11.38</v>
      </c>
      <c r="I112" s="13">
        <v>11.76</v>
      </c>
      <c r="J112" s="17">
        <f t="shared" si="3"/>
        <v>61491864.140000001</v>
      </c>
      <c r="K112" s="18">
        <f t="shared" si="4"/>
        <v>63545195.280000001</v>
      </c>
      <c r="L112" s="1" t="s">
        <v>740</v>
      </c>
      <c r="M112" s="1" t="s">
        <v>724</v>
      </c>
      <c r="N112" s="1" t="s">
        <v>754</v>
      </c>
      <c r="O112" s="13">
        <f t="shared" si="5"/>
        <v>5403503</v>
      </c>
      <c r="P112" s="13">
        <v>1135494</v>
      </c>
      <c r="Q112" s="13">
        <v>1054329</v>
      </c>
      <c r="R112" s="13">
        <v>730353</v>
      </c>
      <c r="S112" s="13">
        <v>1017469</v>
      </c>
      <c r="T112" s="13">
        <v>1004128</v>
      </c>
      <c r="U112" s="13">
        <v>461730</v>
      </c>
    </row>
    <row r="113" spans="1:21" x14ac:dyDescent="0.25">
      <c r="A113" s="15">
        <v>107</v>
      </c>
      <c r="B113" s="38">
        <v>230537</v>
      </c>
      <c r="C113" s="2" t="s">
        <v>29</v>
      </c>
      <c r="D113" s="1" t="s">
        <v>202</v>
      </c>
      <c r="E113" s="1" t="s">
        <v>7</v>
      </c>
      <c r="F113" s="1" t="s">
        <v>4</v>
      </c>
      <c r="G113" s="13">
        <v>35.700000000000003</v>
      </c>
      <c r="H113" s="16">
        <v>32.130000000000003</v>
      </c>
      <c r="I113" s="13">
        <v>33.200000000000003</v>
      </c>
      <c r="J113" s="17">
        <f t="shared" si="3"/>
        <v>42158897.550000004</v>
      </c>
      <c r="K113" s="18">
        <f t="shared" si="4"/>
        <v>43562882.000000007</v>
      </c>
      <c r="L113" s="1" t="s">
        <v>741</v>
      </c>
      <c r="M113" s="1" t="s">
        <v>724</v>
      </c>
      <c r="N113" s="1" t="s">
        <v>754</v>
      </c>
      <c r="O113" s="13">
        <f t="shared" si="5"/>
        <v>1312135</v>
      </c>
      <c r="P113" s="13">
        <v>308767</v>
      </c>
      <c r="Q113" s="13">
        <v>259447</v>
      </c>
      <c r="R113" s="13">
        <v>162530</v>
      </c>
      <c r="S113" s="13">
        <v>270637</v>
      </c>
      <c r="T113" s="13">
        <v>221446</v>
      </c>
      <c r="U113" s="13">
        <v>89308</v>
      </c>
    </row>
    <row r="114" spans="1:21" x14ac:dyDescent="0.25">
      <c r="A114" s="15">
        <v>108</v>
      </c>
      <c r="B114" s="38">
        <v>230541</v>
      </c>
      <c r="C114" s="2" t="s">
        <v>29</v>
      </c>
      <c r="D114" s="1" t="s">
        <v>203</v>
      </c>
      <c r="E114" s="1" t="s">
        <v>160</v>
      </c>
      <c r="F114" s="1" t="s">
        <v>4</v>
      </c>
      <c r="G114" s="13">
        <v>34505.42</v>
      </c>
      <c r="H114" s="16">
        <v>31054.87</v>
      </c>
      <c r="I114" s="13">
        <v>32090.04</v>
      </c>
      <c r="J114" s="17">
        <f t="shared" si="3"/>
        <v>531597264.65999997</v>
      </c>
      <c r="K114" s="18">
        <f t="shared" si="4"/>
        <v>549317304.72000003</v>
      </c>
      <c r="L114" s="1" t="s">
        <v>742</v>
      </c>
      <c r="M114" s="1" t="s">
        <v>1170</v>
      </c>
      <c r="N114" s="1" t="s">
        <v>750</v>
      </c>
      <c r="O114" s="13">
        <f t="shared" si="5"/>
        <v>17118</v>
      </c>
      <c r="P114" s="13">
        <v>8757</v>
      </c>
      <c r="Q114" s="13">
        <v>2961</v>
      </c>
      <c r="R114" s="13">
        <v>3636</v>
      </c>
      <c r="S114" s="13">
        <v>795</v>
      </c>
      <c r="T114" s="13">
        <v>969</v>
      </c>
      <c r="U114" s="13">
        <v>0</v>
      </c>
    </row>
    <row r="115" spans="1:21" x14ac:dyDescent="0.25">
      <c r="A115" s="15">
        <v>109</v>
      </c>
      <c r="B115" s="38">
        <v>230542</v>
      </c>
      <c r="C115" s="2" t="s">
        <v>29</v>
      </c>
      <c r="D115" s="1" t="s">
        <v>204</v>
      </c>
      <c r="E115" s="1" t="s">
        <v>205</v>
      </c>
      <c r="F115" s="1" t="s">
        <v>0</v>
      </c>
      <c r="G115" s="13">
        <v>375.72</v>
      </c>
      <c r="H115" s="16">
        <v>338.14</v>
      </c>
      <c r="I115" s="13">
        <v>349.41</v>
      </c>
      <c r="J115" s="17">
        <f t="shared" si="3"/>
        <v>19304074.460000001</v>
      </c>
      <c r="K115" s="18">
        <f t="shared" si="4"/>
        <v>19947467.490000002</v>
      </c>
      <c r="L115" s="1" t="s">
        <v>755</v>
      </c>
      <c r="M115" s="1" t="s">
        <v>725</v>
      </c>
      <c r="N115" s="1" t="s">
        <v>752</v>
      </c>
      <c r="O115" s="13">
        <f t="shared" si="5"/>
        <v>57089</v>
      </c>
      <c r="P115" s="13">
        <v>23043</v>
      </c>
      <c r="Q115" s="13">
        <v>13063</v>
      </c>
      <c r="R115" s="13">
        <v>5282</v>
      </c>
      <c r="S115" s="13">
        <v>6898</v>
      </c>
      <c r="T115" s="13">
        <v>6605</v>
      </c>
      <c r="U115" s="13">
        <v>2198</v>
      </c>
    </row>
    <row r="116" spans="1:21" x14ac:dyDescent="0.25">
      <c r="A116" s="15">
        <v>110</v>
      </c>
      <c r="B116" s="38">
        <v>230544</v>
      </c>
      <c r="C116" s="2" t="s">
        <v>26</v>
      </c>
      <c r="D116" s="1" t="s">
        <v>11</v>
      </c>
      <c r="E116" s="1" t="s">
        <v>12</v>
      </c>
      <c r="F116" s="1" t="s">
        <v>13</v>
      </c>
      <c r="G116" s="13">
        <v>14157.87</v>
      </c>
      <c r="H116" s="16">
        <v>12742.08</v>
      </c>
      <c r="I116" s="13">
        <v>13166.81</v>
      </c>
      <c r="J116" s="17">
        <f t="shared" si="3"/>
        <v>209390600.63999999</v>
      </c>
      <c r="K116" s="18">
        <f t="shared" si="4"/>
        <v>216370188.72999999</v>
      </c>
      <c r="L116" s="1" t="s">
        <v>757</v>
      </c>
      <c r="M116" s="1" t="s">
        <v>756</v>
      </c>
      <c r="N116" s="1" t="s">
        <v>758</v>
      </c>
      <c r="O116" s="13">
        <f t="shared" si="5"/>
        <v>16433</v>
      </c>
      <c r="P116" s="13">
        <v>2885</v>
      </c>
      <c r="Q116" s="13">
        <v>4065</v>
      </c>
      <c r="R116" s="13">
        <v>3837</v>
      </c>
      <c r="S116" s="13">
        <v>2444</v>
      </c>
      <c r="T116" s="13">
        <v>1943</v>
      </c>
      <c r="U116" s="13">
        <v>1259</v>
      </c>
    </row>
    <row r="117" spans="1:21" x14ac:dyDescent="0.25">
      <c r="A117" s="15">
        <v>111</v>
      </c>
      <c r="B117" s="38">
        <v>230689</v>
      </c>
      <c r="C117" s="2" t="s">
        <v>26</v>
      </c>
      <c r="D117" s="1" t="s">
        <v>206</v>
      </c>
      <c r="E117" s="1" t="s">
        <v>207</v>
      </c>
      <c r="F117" s="1" t="s">
        <v>3</v>
      </c>
      <c r="G117" s="13">
        <v>32820.080000000002</v>
      </c>
      <c r="H117" s="16">
        <v>29538.07</v>
      </c>
      <c r="I117" s="13">
        <v>30522.67</v>
      </c>
      <c r="J117" s="17">
        <f t="shared" si="3"/>
        <v>129967508</v>
      </c>
      <c r="K117" s="18">
        <f t="shared" si="4"/>
        <v>134299748</v>
      </c>
      <c r="L117" s="1" t="s">
        <v>743</v>
      </c>
      <c r="M117" s="1" t="s">
        <v>1171</v>
      </c>
      <c r="N117" s="1" t="s">
        <v>759</v>
      </c>
      <c r="O117" s="13">
        <f t="shared" si="5"/>
        <v>4400</v>
      </c>
      <c r="P117" s="13">
        <v>1750</v>
      </c>
      <c r="Q117" s="13">
        <v>2110</v>
      </c>
      <c r="R117" s="13">
        <v>188</v>
      </c>
      <c r="S117" s="13">
        <v>153</v>
      </c>
      <c r="T117" s="13">
        <v>139</v>
      </c>
      <c r="U117" s="13">
        <v>60</v>
      </c>
    </row>
    <row r="118" spans="1:21" x14ac:dyDescent="0.25">
      <c r="A118" s="15">
        <v>112</v>
      </c>
      <c r="B118" s="38">
        <v>230709</v>
      </c>
      <c r="C118" s="2" t="s">
        <v>29</v>
      </c>
      <c r="D118" s="1" t="s">
        <v>209</v>
      </c>
      <c r="E118" s="1" t="s">
        <v>210</v>
      </c>
      <c r="F118" s="1" t="s">
        <v>4</v>
      </c>
      <c r="G118" s="13">
        <v>23.4</v>
      </c>
      <c r="H118" s="16">
        <v>21.06</v>
      </c>
      <c r="I118" s="13">
        <v>21.76</v>
      </c>
      <c r="J118" s="17">
        <f t="shared" si="3"/>
        <v>767847.6</v>
      </c>
      <c r="K118" s="18">
        <f t="shared" si="4"/>
        <v>793369.60000000009</v>
      </c>
      <c r="L118" s="1" t="s">
        <v>728</v>
      </c>
      <c r="M118" s="1" t="s">
        <v>726</v>
      </c>
      <c r="N118" s="1" t="s">
        <v>760</v>
      </c>
      <c r="O118" s="13">
        <f t="shared" si="5"/>
        <v>36460</v>
      </c>
      <c r="P118" s="13">
        <v>9010</v>
      </c>
      <c r="Q118" s="13">
        <v>8510</v>
      </c>
      <c r="R118" s="13">
        <v>4560</v>
      </c>
      <c r="S118" s="13">
        <v>6141</v>
      </c>
      <c r="T118" s="13">
        <v>6434</v>
      </c>
      <c r="U118" s="13">
        <v>1805</v>
      </c>
    </row>
    <row r="119" spans="1:21" x14ac:dyDescent="0.25">
      <c r="A119" s="15">
        <v>113</v>
      </c>
      <c r="B119" s="38">
        <v>230711</v>
      </c>
      <c r="C119" s="2" t="s">
        <v>29</v>
      </c>
      <c r="D119" s="1" t="s">
        <v>209</v>
      </c>
      <c r="E119" s="1" t="s">
        <v>211</v>
      </c>
      <c r="F119" s="1" t="s">
        <v>4</v>
      </c>
      <c r="G119" s="13">
        <v>82.5</v>
      </c>
      <c r="H119" s="16">
        <v>74.25</v>
      </c>
      <c r="I119" s="13">
        <v>76.72</v>
      </c>
      <c r="J119" s="17">
        <f t="shared" si="3"/>
        <v>181307139.75</v>
      </c>
      <c r="K119" s="18">
        <f t="shared" si="4"/>
        <v>187338501.84</v>
      </c>
      <c r="L119" s="1" t="s">
        <v>729</v>
      </c>
      <c r="M119" s="1" t="s">
        <v>726</v>
      </c>
      <c r="N119" s="1" t="s">
        <v>760</v>
      </c>
      <c r="O119" s="13">
        <f t="shared" si="5"/>
        <v>2441847</v>
      </c>
      <c r="P119" s="13">
        <v>630002</v>
      </c>
      <c r="Q119" s="13">
        <v>548762</v>
      </c>
      <c r="R119" s="13">
        <v>354176</v>
      </c>
      <c r="S119" s="13">
        <v>359394</v>
      </c>
      <c r="T119" s="13">
        <v>422381</v>
      </c>
      <c r="U119" s="13">
        <v>127132</v>
      </c>
    </row>
    <row r="120" spans="1:21" x14ac:dyDescent="0.25">
      <c r="A120" s="15">
        <v>114</v>
      </c>
      <c r="B120" s="38">
        <v>230712</v>
      </c>
      <c r="C120" s="2" t="s">
        <v>29</v>
      </c>
      <c r="D120" s="1" t="s">
        <v>209</v>
      </c>
      <c r="E120" s="1" t="s">
        <v>212</v>
      </c>
      <c r="F120" s="1" t="s">
        <v>4</v>
      </c>
      <c r="G120" s="13">
        <v>111.16</v>
      </c>
      <c r="H120" s="16">
        <v>100.04</v>
      </c>
      <c r="I120" s="13">
        <v>103.37</v>
      </c>
      <c r="J120" s="17">
        <f t="shared" si="3"/>
        <v>140595215.59999999</v>
      </c>
      <c r="K120" s="18">
        <f t="shared" si="4"/>
        <v>145275164.30000001</v>
      </c>
      <c r="L120" s="1" t="s">
        <v>747</v>
      </c>
      <c r="M120" s="1" t="s">
        <v>726</v>
      </c>
      <c r="N120" s="1" t="s">
        <v>760</v>
      </c>
      <c r="O120" s="13">
        <f t="shared" si="5"/>
        <v>1405390</v>
      </c>
      <c r="P120" s="13">
        <v>380611</v>
      </c>
      <c r="Q120" s="13">
        <v>305851</v>
      </c>
      <c r="R120" s="13">
        <v>187216</v>
      </c>
      <c r="S120" s="13">
        <v>225438</v>
      </c>
      <c r="T120" s="13">
        <v>228629</v>
      </c>
      <c r="U120" s="13">
        <v>77645</v>
      </c>
    </row>
    <row r="121" spans="1:21" x14ac:dyDescent="0.25">
      <c r="A121" s="15">
        <v>115</v>
      </c>
      <c r="B121" s="38">
        <v>230713</v>
      </c>
      <c r="C121" s="2" t="s">
        <v>29</v>
      </c>
      <c r="D121" s="1" t="s">
        <v>213</v>
      </c>
      <c r="E121" s="1" t="s">
        <v>214</v>
      </c>
      <c r="F121" s="1" t="s">
        <v>0</v>
      </c>
      <c r="G121" s="13">
        <v>151800</v>
      </c>
      <c r="H121" s="37">
        <v>139656</v>
      </c>
      <c r="I121" s="17">
        <v>144210</v>
      </c>
      <c r="J121" s="17">
        <f t="shared" si="3"/>
        <v>25836360</v>
      </c>
      <c r="K121" s="18">
        <f t="shared" si="4"/>
        <v>26678850</v>
      </c>
      <c r="L121" s="1" t="s">
        <v>764</v>
      </c>
      <c r="M121" s="1" t="s">
        <v>761</v>
      </c>
      <c r="N121" s="1" t="s">
        <v>762</v>
      </c>
      <c r="O121" s="13">
        <f t="shared" si="5"/>
        <v>185</v>
      </c>
      <c r="P121" s="13">
        <v>42</v>
      </c>
      <c r="Q121" s="13">
        <v>44</v>
      </c>
      <c r="R121" s="13">
        <v>28</v>
      </c>
      <c r="S121" s="13">
        <v>29</v>
      </c>
      <c r="T121" s="13">
        <v>29</v>
      </c>
      <c r="U121" s="13">
        <v>13</v>
      </c>
    </row>
    <row r="122" spans="1:21" x14ac:dyDescent="0.25">
      <c r="A122" s="15">
        <v>116</v>
      </c>
      <c r="B122" s="38">
        <v>230714</v>
      </c>
      <c r="C122" s="2" t="s">
        <v>29</v>
      </c>
      <c r="D122" s="1" t="s">
        <v>213</v>
      </c>
      <c r="E122" s="1" t="s">
        <v>215</v>
      </c>
      <c r="F122" s="1" t="s">
        <v>23</v>
      </c>
      <c r="G122" s="13">
        <v>330534.2</v>
      </c>
      <c r="H122" s="37">
        <v>304091.46000000002</v>
      </c>
      <c r="I122" s="17">
        <v>314007.49</v>
      </c>
      <c r="J122" s="17">
        <f t="shared" si="3"/>
        <v>205565826.96000001</v>
      </c>
      <c r="K122" s="18">
        <f t="shared" si="4"/>
        <v>212269063.23999998</v>
      </c>
      <c r="L122" s="1" t="s">
        <v>763</v>
      </c>
      <c r="M122" s="1" t="s">
        <v>761</v>
      </c>
      <c r="N122" s="1" t="s">
        <v>762</v>
      </c>
      <c r="O122" s="13">
        <f t="shared" si="5"/>
        <v>676</v>
      </c>
      <c r="P122" s="13">
        <v>213</v>
      </c>
      <c r="Q122" s="13">
        <v>157</v>
      </c>
      <c r="R122" s="13">
        <v>85</v>
      </c>
      <c r="S122" s="13">
        <v>132</v>
      </c>
      <c r="T122" s="13">
        <v>75</v>
      </c>
      <c r="U122" s="13">
        <v>14</v>
      </c>
    </row>
    <row r="123" spans="1:21" x14ac:dyDescent="0.25">
      <c r="A123" s="15">
        <v>117</v>
      </c>
      <c r="B123" s="38">
        <v>230715</v>
      </c>
      <c r="C123" s="2" t="s">
        <v>29</v>
      </c>
      <c r="D123" s="1" t="s">
        <v>213</v>
      </c>
      <c r="E123" s="1" t="s">
        <v>216</v>
      </c>
      <c r="F123" s="1" t="s">
        <v>23</v>
      </c>
      <c r="G123" s="13">
        <v>461797</v>
      </c>
      <c r="H123" s="37">
        <v>424853.24</v>
      </c>
      <c r="I123" s="17">
        <v>438707.15</v>
      </c>
      <c r="J123" s="17">
        <f t="shared" si="3"/>
        <v>8921918.0399999991</v>
      </c>
      <c r="K123" s="18">
        <f t="shared" si="4"/>
        <v>9212850.1500000004</v>
      </c>
      <c r="L123" s="1" t="s">
        <v>765</v>
      </c>
      <c r="M123" s="1" t="s">
        <v>761</v>
      </c>
      <c r="N123" s="1" t="s">
        <v>762</v>
      </c>
      <c r="O123" s="13">
        <f t="shared" si="5"/>
        <v>21</v>
      </c>
      <c r="P123" s="13">
        <v>3</v>
      </c>
      <c r="Q123" s="13">
        <v>5</v>
      </c>
      <c r="R123" s="13">
        <v>5</v>
      </c>
      <c r="S123" s="13">
        <v>5</v>
      </c>
      <c r="T123" s="13">
        <v>1</v>
      </c>
      <c r="U123" s="13">
        <v>2</v>
      </c>
    </row>
    <row r="124" spans="1:21" x14ac:dyDescent="0.25">
      <c r="A124" s="15">
        <v>118</v>
      </c>
      <c r="B124" s="38">
        <v>230716</v>
      </c>
      <c r="C124" s="2" t="s">
        <v>29</v>
      </c>
      <c r="D124" s="1" t="s">
        <v>213</v>
      </c>
      <c r="E124" s="1" t="s">
        <v>217</v>
      </c>
      <c r="F124" s="1" t="s">
        <v>23</v>
      </c>
      <c r="G124" s="13">
        <v>423363.8</v>
      </c>
      <c r="H124" s="37">
        <v>389494.69</v>
      </c>
      <c r="I124" s="17">
        <v>402195.61</v>
      </c>
      <c r="J124" s="17">
        <f t="shared" si="3"/>
        <v>789895231.32000005</v>
      </c>
      <c r="K124" s="18">
        <f t="shared" si="4"/>
        <v>815652697.07999992</v>
      </c>
      <c r="L124" s="1" t="s">
        <v>766</v>
      </c>
      <c r="M124" s="1" t="s">
        <v>761</v>
      </c>
      <c r="N124" s="1" t="s">
        <v>762</v>
      </c>
      <c r="O124" s="13">
        <f t="shared" si="5"/>
        <v>2028</v>
      </c>
      <c r="P124" s="13">
        <v>849</v>
      </c>
      <c r="Q124" s="13">
        <v>457</v>
      </c>
      <c r="R124" s="13">
        <v>169</v>
      </c>
      <c r="S124" s="13">
        <v>304</v>
      </c>
      <c r="T124" s="13">
        <v>208</v>
      </c>
      <c r="U124" s="13">
        <v>41</v>
      </c>
    </row>
    <row r="125" spans="1:21" x14ac:dyDescent="0.25">
      <c r="A125" s="15">
        <v>119</v>
      </c>
      <c r="B125" s="38">
        <v>230718</v>
      </c>
      <c r="C125" s="2" t="s">
        <v>29</v>
      </c>
      <c r="D125" s="1" t="s">
        <v>218</v>
      </c>
      <c r="E125" s="1" t="s">
        <v>219</v>
      </c>
      <c r="F125" s="1" t="s">
        <v>0</v>
      </c>
      <c r="G125" s="13">
        <v>197908.8</v>
      </c>
      <c r="H125" s="37">
        <v>182076.09</v>
      </c>
      <c r="I125" s="17">
        <v>188013.36</v>
      </c>
      <c r="J125" s="17">
        <f t="shared" si="3"/>
        <v>623246456.06999993</v>
      </c>
      <c r="K125" s="18">
        <f t="shared" si="4"/>
        <v>643569731.27999997</v>
      </c>
      <c r="L125" s="1" t="s">
        <v>776</v>
      </c>
      <c r="M125" s="1" t="s">
        <v>767</v>
      </c>
      <c r="N125" s="1" t="s">
        <v>1193</v>
      </c>
      <c r="O125" s="13">
        <f t="shared" si="5"/>
        <v>3423</v>
      </c>
      <c r="P125" s="13">
        <v>1120</v>
      </c>
      <c r="Q125" s="13">
        <v>639</v>
      </c>
      <c r="R125" s="13">
        <v>766</v>
      </c>
      <c r="S125" s="13">
        <v>356</v>
      </c>
      <c r="T125" s="13">
        <v>431</v>
      </c>
      <c r="U125" s="13">
        <v>111</v>
      </c>
    </row>
    <row r="126" spans="1:21" x14ac:dyDescent="0.25">
      <c r="A126" s="15">
        <v>120</v>
      </c>
      <c r="B126" s="38">
        <v>230724</v>
      </c>
      <c r="C126" s="2" t="s">
        <v>29</v>
      </c>
      <c r="D126" s="1" t="s">
        <v>220</v>
      </c>
      <c r="E126" s="1" t="s">
        <v>221</v>
      </c>
      <c r="F126" s="1" t="s">
        <v>0</v>
      </c>
      <c r="G126" s="13">
        <v>11783.98</v>
      </c>
      <c r="H126" s="16">
        <v>10605.58</v>
      </c>
      <c r="I126" s="13">
        <v>10959.1</v>
      </c>
      <c r="J126" s="17">
        <f t="shared" si="3"/>
        <v>176635934.90000001</v>
      </c>
      <c r="K126" s="18">
        <f t="shared" si="4"/>
        <v>182523810.5</v>
      </c>
      <c r="L126" s="1" t="s">
        <v>781</v>
      </c>
      <c r="M126" s="1" t="s">
        <v>768</v>
      </c>
      <c r="N126" s="1" t="s">
        <v>787</v>
      </c>
      <c r="O126" s="13">
        <f t="shared" si="5"/>
        <v>16655</v>
      </c>
      <c r="P126" s="13">
        <v>4884</v>
      </c>
      <c r="Q126" s="13">
        <v>3508</v>
      </c>
      <c r="R126" s="13">
        <v>1774</v>
      </c>
      <c r="S126" s="13">
        <v>2916</v>
      </c>
      <c r="T126" s="13">
        <v>2725</v>
      </c>
      <c r="U126" s="13">
        <v>848</v>
      </c>
    </row>
    <row r="127" spans="1:21" x14ac:dyDescent="0.25">
      <c r="A127" s="15">
        <v>121</v>
      </c>
      <c r="B127" s="38">
        <v>230726</v>
      </c>
      <c r="C127" s="2" t="s">
        <v>29</v>
      </c>
      <c r="D127" s="1" t="s">
        <v>222</v>
      </c>
      <c r="E127" s="1" t="s">
        <v>6</v>
      </c>
      <c r="F127" s="1" t="s">
        <v>4</v>
      </c>
      <c r="G127" s="13">
        <v>25.04</v>
      </c>
      <c r="H127" s="16">
        <v>22.53</v>
      </c>
      <c r="I127" s="13">
        <v>23.28</v>
      </c>
      <c r="J127" s="17">
        <f t="shared" si="3"/>
        <v>90936892.74000001</v>
      </c>
      <c r="K127" s="18">
        <f t="shared" si="4"/>
        <v>93964086.24000001</v>
      </c>
      <c r="L127" s="1" t="s">
        <v>782</v>
      </c>
      <c r="M127" s="1" t="s">
        <v>769</v>
      </c>
      <c r="N127" s="1" t="s">
        <v>793</v>
      </c>
      <c r="O127" s="13">
        <f t="shared" si="5"/>
        <v>4036258</v>
      </c>
      <c r="P127" s="13">
        <v>905469</v>
      </c>
      <c r="Q127" s="13">
        <v>878412</v>
      </c>
      <c r="R127" s="13">
        <v>646063</v>
      </c>
      <c r="S127" s="13">
        <v>673324</v>
      </c>
      <c r="T127" s="13">
        <v>670501</v>
      </c>
      <c r="U127" s="13">
        <v>262489</v>
      </c>
    </row>
    <row r="128" spans="1:21" x14ac:dyDescent="0.25">
      <c r="A128" s="15">
        <v>122</v>
      </c>
      <c r="B128" s="38">
        <v>230727</v>
      </c>
      <c r="C128" s="2" t="s">
        <v>26</v>
      </c>
      <c r="D128" s="1" t="s">
        <v>222</v>
      </c>
      <c r="E128" s="1" t="s">
        <v>223</v>
      </c>
      <c r="F128" s="1" t="s">
        <v>45</v>
      </c>
      <c r="G128" s="13">
        <v>158.96</v>
      </c>
      <c r="H128" s="16">
        <v>143.06</v>
      </c>
      <c r="I128" s="13">
        <v>147.83000000000001</v>
      </c>
      <c r="J128" s="17">
        <f t="shared" si="3"/>
        <v>9231661.8000000007</v>
      </c>
      <c r="K128" s="18">
        <f t="shared" si="4"/>
        <v>9539469.9000000004</v>
      </c>
      <c r="L128" s="1" t="s">
        <v>783</v>
      </c>
      <c r="M128" s="1" t="s">
        <v>769</v>
      </c>
      <c r="N128" s="1" t="s">
        <v>793</v>
      </c>
      <c r="O128" s="13">
        <f t="shared" si="5"/>
        <v>64530</v>
      </c>
      <c r="P128" s="13">
        <v>15835</v>
      </c>
      <c r="Q128" s="13">
        <v>14920</v>
      </c>
      <c r="R128" s="13">
        <v>11260</v>
      </c>
      <c r="S128" s="13">
        <v>10090</v>
      </c>
      <c r="T128" s="13">
        <v>6910</v>
      </c>
      <c r="U128" s="13">
        <v>5515</v>
      </c>
    </row>
    <row r="129" spans="1:21" x14ac:dyDescent="0.25">
      <c r="A129" s="15">
        <v>123</v>
      </c>
      <c r="B129" s="38">
        <v>230757</v>
      </c>
      <c r="C129" s="2" t="s">
        <v>29</v>
      </c>
      <c r="D129" s="1" t="s">
        <v>224</v>
      </c>
      <c r="E129" s="1" t="s">
        <v>225</v>
      </c>
      <c r="F129" s="1" t="s">
        <v>23</v>
      </c>
      <c r="G129" s="13">
        <v>136063</v>
      </c>
      <c r="H129" s="16">
        <v>123817.33</v>
      </c>
      <c r="I129" s="13">
        <v>127899.22</v>
      </c>
      <c r="J129" s="17">
        <f t="shared" si="3"/>
        <v>8419578.4399999995</v>
      </c>
      <c r="K129" s="18">
        <f t="shared" si="4"/>
        <v>8697146.9600000009</v>
      </c>
      <c r="L129" s="1" t="s">
        <v>777</v>
      </c>
      <c r="M129" s="1" t="s">
        <v>788</v>
      </c>
      <c r="N129" s="1" t="s">
        <v>794</v>
      </c>
      <c r="O129" s="13">
        <f t="shared" si="5"/>
        <v>68</v>
      </c>
      <c r="P129" s="13">
        <v>48</v>
      </c>
      <c r="Q129" s="13">
        <v>20</v>
      </c>
      <c r="R129" s="13">
        <v>0</v>
      </c>
      <c r="S129" s="13">
        <v>0</v>
      </c>
      <c r="T129" s="13">
        <v>0</v>
      </c>
      <c r="U129" s="13">
        <v>0</v>
      </c>
    </row>
    <row r="130" spans="1:21" x14ac:dyDescent="0.25">
      <c r="A130" s="15">
        <v>124</v>
      </c>
      <c r="B130" s="38">
        <v>230758</v>
      </c>
      <c r="C130" s="2" t="s">
        <v>29</v>
      </c>
      <c r="D130" s="1" t="s">
        <v>224</v>
      </c>
      <c r="E130" s="1" t="s">
        <v>226</v>
      </c>
      <c r="F130" s="1" t="s">
        <v>23</v>
      </c>
      <c r="G130" s="13">
        <v>156734</v>
      </c>
      <c r="H130" s="37">
        <v>144195.28</v>
      </c>
      <c r="I130" s="17">
        <v>148897.29999999999</v>
      </c>
      <c r="J130" s="17">
        <f t="shared" si="3"/>
        <v>12833379.92</v>
      </c>
      <c r="K130" s="18">
        <f t="shared" si="4"/>
        <v>13251859.699999999</v>
      </c>
      <c r="L130" s="1" t="s">
        <v>784</v>
      </c>
      <c r="M130" s="1" t="s">
        <v>770</v>
      </c>
      <c r="N130" s="1" t="s">
        <v>790</v>
      </c>
      <c r="O130" s="13">
        <f t="shared" si="5"/>
        <v>89</v>
      </c>
      <c r="P130" s="13">
        <v>50</v>
      </c>
      <c r="Q130" s="13">
        <v>39</v>
      </c>
      <c r="R130" s="13">
        <v>0</v>
      </c>
      <c r="S130" s="13">
        <v>0</v>
      </c>
      <c r="T130" s="13">
        <v>0</v>
      </c>
      <c r="U130" s="13">
        <v>0</v>
      </c>
    </row>
    <row r="131" spans="1:21" x14ac:dyDescent="0.25">
      <c r="A131" s="15">
        <v>125</v>
      </c>
      <c r="B131" s="38">
        <v>230759</v>
      </c>
      <c r="C131" s="2" t="s">
        <v>29</v>
      </c>
      <c r="D131" s="1" t="s">
        <v>224</v>
      </c>
      <c r="E131" s="1" t="s">
        <v>227</v>
      </c>
      <c r="F131" s="1" t="s">
        <v>23</v>
      </c>
      <c r="G131" s="13">
        <v>240238.7</v>
      </c>
      <c r="H131" s="37">
        <v>221019.6</v>
      </c>
      <c r="I131" s="17">
        <v>228226.76</v>
      </c>
      <c r="J131" s="17">
        <f t="shared" si="3"/>
        <v>3094274.4</v>
      </c>
      <c r="K131" s="18">
        <f t="shared" si="4"/>
        <v>3195174.64</v>
      </c>
      <c r="L131" s="1" t="s">
        <v>785</v>
      </c>
      <c r="M131" s="1" t="s">
        <v>770</v>
      </c>
      <c r="N131" s="1" t="s">
        <v>790</v>
      </c>
      <c r="O131" s="13">
        <f t="shared" si="5"/>
        <v>14</v>
      </c>
      <c r="P131" s="13">
        <v>14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</row>
    <row r="132" spans="1:21" x14ac:dyDescent="0.25">
      <c r="A132" s="15">
        <v>126</v>
      </c>
      <c r="B132" s="38">
        <v>230763</v>
      </c>
      <c r="C132" s="2" t="s">
        <v>26</v>
      </c>
      <c r="D132" s="1" t="s">
        <v>228</v>
      </c>
      <c r="E132" s="1" t="s">
        <v>229</v>
      </c>
      <c r="F132" s="1" t="s">
        <v>0</v>
      </c>
      <c r="G132" s="13">
        <v>25461.29</v>
      </c>
      <c r="H132" s="16">
        <v>22915.16</v>
      </c>
      <c r="I132" s="13">
        <v>23678.99</v>
      </c>
      <c r="J132" s="17">
        <f t="shared" si="3"/>
        <v>174980161.75999999</v>
      </c>
      <c r="K132" s="18">
        <f t="shared" si="4"/>
        <v>180812767.64000002</v>
      </c>
      <c r="L132" s="1" t="s">
        <v>791</v>
      </c>
      <c r="M132" s="1" t="s">
        <v>771</v>
      </c>
      <c r="N132" s="1" t="s">
        <v>538</v>
      </c>
      <c r="O132" s="13">
        <f t="shared" si="5"/>
        <v>7636</v>
      </c>
      <c r="P132" s="13">
        <v>1217</v>
      </c>
      <c r="Q132" s="13">
        <v>1827</v>
      </c>
      <c r="R132" s="13">
        <v>1786</v>
      </c>
      <c r="S132" s="13">
        <v>1300</v>
      </c>
      <c r="T132" s="13">
        <v>1079</v>
      </c>
      <c r="U132" s="13">
        <v>427</v>
      </c>
    </row>
    <row r="133" spans="1:21" x14ac:dyDescent="0.25">
      <c r="A133" s="15">
        <v>127</v>
      </c>
      <c r="B133" s="38">
        <v>230768</v>
      </c>
      <c r="C133" s="2" t="s">
        <v>26</v>
      </c>
      <c r="D133" s="1" t="s">
        <v>230</v>
      </c>
      <c r="E133" s="1" t="s">
        <v>231</v>
      </c>
      <c r="F133" s="1" t="s">
        <v>0</v>
      </c>
      <c r="G133" s="13">
        <v>2451.54</v>
      </c>
      <c r="H133" s="16">
        <v>2206.38</v>
      </c>
      <c r="I133" s="13">
        <v>2279.9299999999998</v>
      </c>
      <c r="J133" s="17">
        <f t="shared" si="3"/>
        <v>35006425.079999998</v>
      </c>
      <c r="K133" s="18">
        <f t="shared" si="4"/>
        <v>36173369.379999995</v>
      </c>
      <c r="L133" s="1" t="s">
        <v>778</v>
      </c>
      <c r="M133" s="1" t="s">
        <v>230</v>
      </c>
      <c r="N133" s="1" t="s">
        <v>795</v>
      </c>
      <c r="O133" s="13">
        <f t="shared" si="5"/>
        <v>15866</v>
      </c>
      <c r="P133" s="13">
        <v>4412</v>
      </c>
      <c r="Q133" s="13">
        <v>3201</v>
      </c>
      <c r="R133" s="13">
        <v>2941</v>
      </c>
      <c r="S133" s="13">
        <v>2405</v>
      </c>
      <c r="T133" s="13">
        <v>1847</v>
      </c>
      <c r="U133" s="13">
        <v>1060</v>
      </c>
    </row>
    <row r="134" spans="1:21" x14ac:dyDescent="0.25">
      <c r="A134" s="15">
        <v>128</v>
      </c>
      <c r="B134" s="38">
        <v>230770</v>
      </c>
      <c r="C134" s="2" t="s">
        <v>29</v>
      </c>
      <c r="D134" s="1" t="s">
        <v>232</v>
      </c>
      <c r="E134" s="1" t="s">
        <v>233</v>
      </c>
      <c r="F134" s="1" t="s">
        <v>134</v>
      </c>
      <c r="G134" s="13">
        <v>15147.24</v>
      </c>
      <c r="H134" s="16">
        <v>13632.51</v>
      </c>
      <c r="I134" s="13">
        <v>14086.93</v>
      </c>
      <c r="J134" s="17">
        <f t="shared" si="3"/>
        <v>11928446.25</v>
      </c>
      <c r="K134" s="18">
        <f t="shared" si="4"/>
        <v>12326063.75</v>
      </c>
      <c r="L134" s="1" t="s">
        <v>786</v>
      </c>
      <c r="M134" s="1" t="s">
        <v>789</v>
      </c>
      <c r="N134" s="1" t="s">
        <v>1194</v>
      </c>
      <c r="O134" s="13">
        <f t="shared" si="5"/>
        <v>875</v>
      </c>
      <c r="P134" s="13">
        <v>236</v>
      </c>
      <c r="Q134" s="13">
        <v>181</v>
      </c>
      <c r="R134" s="13">
        <v>64</v>
      </c>
      <c r="S134" s="13">
        <v>181</v>
      </c>
      <c r="T134" s="13">
        <v>181</v>
      </c>
      <c r="U134" s="13">
        <v>32</v>
      </c>
    </row>
    <row r="135" spans="1:21" x14ac:dyDescent="0.25">
      <c r="A135" s="15">
        <v>129</v>
      </c>
      <c r="B135" s="38">
        <v>230771</v>
      </c>
      <c r="C135" s="2" t="s">
        <v>29</v>
      </c>
      <c r="D135" s="1" t="s">
        <v>232</v>
      </c>
      <c r="E135" s="1" t="s">
        <v>234</v>
      </c>
      <c r="F135" s="1" t="s">
        <v>134</v>
      </c>
      <c r="G135" s="13">
        <v>15279.04</v>
      </c>
      <c r="H135" s="16">
        <v>13751.13</v>
      </c>
      <c r="I135" s="13">
        <v>14209.5</v>
      </c>
      <c r="J135" s="17">
        <f t="shared" ref="J135:J198" si="6">O135*H135</f>
        <v>6064248.3300000001</v>
      </c>
      <c r="K135" s="18">
        <f t="shared" ref="K135:K198" si="7">O135*I135</f>
        <v>6266389.5</v>
      </c>
      <c r="L135" s="1" t="s">
        <v>779</v>
      </c>
      <c r="M135" s="1" t="s">
        <v>789</v>
      </c>
      <c r="N135" s="1" t="s">
        <v>1194</v>
      </c>
      <c r="O135" s="13">
        <f t="shared" ref="O135:O198" si="8">SUM(P135:U135)</f>
        <v>441</v>
      </c>
      <c r="P135" s="13">
        <v>127</v>
      </c>
      <c r="Q135" s="13">
        <v>80</v>
      </c>
      <c r="R135" s="13">
        <v>64</v>
      </c>
      <c r="S135" s="13">
        <v>80</v>
      </c>
      <c r="T135" s="13">
        <v>78</v>
      </c>
      <c r="U135" s="13">
        <v>12</v>
      </c>
    </row>
    <row r="136" spans="1:21" x14ac:dyDescent="0.25">
      <c r="A136" s="15">
        <v>130</v>
      </c>
      <c r="B136" s="38">
        <v>230772</v>
      </c>
      <c r="C136" s="2" t="s">
        <v>29</v>
      </c>
      <c r="D136" s="1" t="s">
        <v>235</v>
      </c>
      <c r="E136" s="1" t="s">
        <v>63</v>
      </c>
      <c r="F136" s="1" t="s">
        <v>4</v>
      </c>
      <c r="G136" s="13">
        <v>331.86</v>
      </c>
      <c r="H136" s="16">
        <v>298.67</v>
      </c>
      <c r="I136" s="13">
        <v>308.62</v>
      </c>
      <c r="J136" s="17">
        <f t="shared" si="6"/>
        <v>2799909691.3099999</v>
      </c>
      <c r="K136" s="18">
        <f t="shared" si="7"/>
        <v>2893186891.6599998</v>
      </c>
      <c r="L136" s="1" t="s">
        <v>796</v>
      </c>
      <c r="M136" s="1" t="s">
        <v>772</v>
      </c>
      <c r="N136" s="1" t="s">
        <v>802</v>
      </c>
      <c r="O136" s="13">
        <f t="shared" si="8"/>
        <v>9374593</v>
      </c>
      <c r="P136" s="13">
        <v>2262722</v>
      </c>
      <c r="Q136" s="13">
        <v>2004899</v>
      </c>
      <c r="R136" s="13">
        <v>1482852</v>
      </c>
      <c r="S136" s="13">
        <v>1449403</v>
      </c>
      <c r="T136" s="13">
        <v>1634985</v>
      </c>
      <c r="U136" s="13">
        <v>539732</v>
      </c>
    </row>
    <row r="137" spans="1:21" x14ac:dyDescent="0.25">
      <c r="A137" s="15">
        <v>131</v>
      </c>
      <c r="B137" s="38">
        <v>230814</v>
      </c>
      <c r="C137" s="2" t="s">
        <v>26</v>
      </c>
      <c r="D137" s="1" t="s">
        <v>236</v>
      </c>
      <c r="E137" s="1" t="s">
        <v>237</v>
      </c>
      <c r="F137" s="1" t="s">
        <v>0</v>
      </c>
      <c r="G137" s="13">
        <v>69818.509999999995</v>
      </c>
      <c r="H137" s="16">
        <v>62836.65</v>
      </c>
      <c r="I137" s="13">
        <v>64931.21</v>
      </c>
      <c r="J137" s="17">
        <f t="shared" si="6"/>
        <v>41535025.649999999</v>
      </c>
      <c r="K137" s="18">
        <f t="shared" si="7"/>
        <v>42919529.810000002</v>
      </c>
      <c r="L137" s="1" t="s">
        <v>780</v>
      </c>
      <c r="M137" s="1" t="s">
        <v>773</v>
      </c>
      <c r="N137" s="1" t="s">
        <v>792</v>
      </c>
      <c r="O137" s="13">
        <f t="shared" si="8"/>
        <v>661</v>
      </c>
      <c r="P137" s="13">
        <v>182</v>
      </c>
      <c r="Q137" s="13">
        <v>115</v>
      </c>
      <c r="R137" s="13">
        <v>232</v>
      </c>
      <c r="S137" s="13">
        <v>48</v>
      </c>
      <c r="T137" s="13">
        <v>52</v>
      </c>
      <c r="U137" s="13">
        <v>32</v>
      </c>
    </row>
    <row r="138" spans="1:21" x14ac:dyDescent="0.25">
      <c r="A138" s="15">
        <v>132</v>
      </c>
      <c r="B138" s="38">
        <v>230819</v>
      </c>
      <c r="C138" s="2" t="s">
        <v>29</v>
      </c>
      <c r="D138" s="1" t="s">
        <v>238</v>
      </c>
      <c r="E138" s="1" t="s">
        <v>239</v>
      </c>
      <c r="F138" s="1" t="s">
        <v>4</v>
      </c>
      <c r="G138" s="13">
        <v>397.24</v>
      </c>
      <c r="H138" s="16">
        <v>357.51</v>
      </c>
      <c r="I138" s="13">
        <v>369.43</v>
      </c>
      <c r="J138" s="17">
        <f t="shared" si="6"/>
        <v>283566206.69999999</v>
      </c>
      <c r="K138" s="18">
        <f t="shared" si="7"/>
        <v>293020793.10000002</v>
      </c>
      <c r="L138" s="1" t="s">
        <v>805</v>
      </c>
      <c r="M138" s="1" t="s">
        <v>774</v>
      </c>
      <c r="N138" s="1" t="s">
        <v>807</v>
      </c>
      <c r="O138" s="13">
        <f t="shared" si="8"/>
        <v>793170</v>
      </c>
      <c r="P138" s="13">
        <v>210660</v>
      </c>
      <c r="Q138" s="13">
        <v>180086</v>
      </c>
      <c r="R138" s="13">
        <v>110451</v>
      </c>
      <c r="S138" s="13">
        <v>123737</v>
      </c>
      <c r="T138" s="13">
        <v>127381</v>
      </c>
      <c r="U138" s="13">
        <v>40855</v>
      </c>
    </row>
    <row r="139" spans="1:21" x14ac:dyDescent="0.25">
      <c r="A139" s="15">
        <v>133</v>
      </c>
      <c r="B139" s="38">
        <v>230822</v>
      </c>
      <c r="C139" s="2" t="s">
        <v>29</v>
      </c>
      <c r="D139" s="1" t="s">
        <v>238</v>
      </c>
      <c r="E139" s="1" t="s">
        <v>240</v>
      </c>
      <c r="F139" s="1" t="s">
        <v>241</v>
      </c>
      <c r="G139" s="13">
        <v>573.15</v>
      </c>
      <c r="H139" s="16">
        <v>515.83000000000004</v>
      </c>
      <c r="I139" s="13">
        <v>533.02</v>
      </c>
      <c r="J139" s="17">
        <f t="shared" si="6"/>
        <v>320069935.85000002</v>
      </c>
      <c r="K139" s="18">
        <f t="shared" si="7"/>
        <v>330736244.89999998</v>
      </c>
      <c r="L139" s="1" t="s">
        <v>797</v>
      </c>
      <c r="M139" s="1" t="s">
        <v>810</v>
      </c>
      <c r="N139" s="1" t="s">
        <v>799</v>
      </c>
      <c r="O139" s="13">
        <f t="shared" si="8"/>
        <v>620495</v>
      </c>
      <c r="P139" s="13">
        <v>168720</v>
      </c>
      <c r="Q139" s="13">
        <v>145509</v>
      </c>
      <c r="R139" s="13">
        <v>96835</v>
      </c>
      <c r="S139" s="13">
        <v>80233</v>
      </c>
      <c r="T139" s="13">
        <v>102312</v>
      </c>
      <c r="U139" s="13">
        <v>26886</v>
      </c>
    </row>
    <row r="140" spans="1:21" x14ac:dyDescent="0.25">
      <c r="A140" s="15">
        <v>134</v>
      </c>
      <c r="B140" s="38">
        <v>230823</v>
      </c>
      <c r="C140" s="2" t="s">
        <v>29</v>
      </c>
      <c r="D140" s="1" t="s">
        <v>238</v>
      </c>
      <c r="E140" s="1" t="s">
        <v>242</v>
      </c>
      <c r="F140" s="1" t="s">
        <v>0</v>
      </c>
      <c r="G140" s="13">
        <v>1464.66</v>
      </c>
      <c r="H140" s="16">
        <v>1318.19</v>
      </c>
      <c r="I140" s="13">
        <v>1362.13</v>
      </c>
      <c r="J140" s="17">
        <f t="shared" si="6"/>
        <v>63957260.609999999</v>
      </c>
      <c r="K140" s="18">
        <f t="shared" si="7"/>
        <v>66089185.470000006</v>
      </c>
      <c r="L140" s="1" t="s">
        <v>811</v>
      </c>
      <c r="M140" s="1" t="s">
        <v>810</v>
      </c>
      <c r="N140" s="1" t="s">
        <v>808</v>
      </c>
      <c r="O140" s="13">
        <f t="shared" si="8"/>
        <v>48519</v>
      </c>
      <c r="P140" s="13">
        <v>16018</v>
      </c>
      <c r="Q140" s="13">
        <v>8973</v>
      </c>
      <c r="R140" s="13">
        <v>5388</v>
      </c>
      <c r="S140" s="13">
        <v>8322</v>
      </c>
      <c r="T140" s="13">
        <v>7216</v>
      </c>
      <c r="U140" s="13">
        <v>2602</v>
      </c>
    </row>
    <row r="141" spans="1:21" x14ac:dyDescent="0.25">
      <c r="A141" s="15">
        <v>135</v>
      </c>
      <c r="B141" s="38">
        <v>230825</v>
      </c>
      <c r="C141" s="2" t="s">
        <v>26</v>
      </c>
      <c r="D141" s="1" t="s">
        <v>243</v>
      </c>
      <c r="E141" s="1" t="s">
        <v>244</v>
      </c>
      <c r="F141" s="1" t="s">
        <v>45</v>
      </c>
      <c r="G141" s="13">
        <v>808.2</v>
      </c>
      <c r="H141" s="16">
        <v>727.38000000000011</v>
      </c>
      <c r="I141" s="13">
        <v>751.62</v>
      </c>
      <c r="J141" s="17">
        <f t="shared" si="6"/>
        <v>13161941.100000001</v>
      </c>
      <c r="K141" s="18">
        <f t="shared" si="7"/>
        <v>13600563.9</v>
      </c>
      <c r="L141" s="1" t="s">
        <v>806</v>
      </c>
      <c r="M141" s="1" t="s">
        <v>775</v>
      </c>
      <c r="N141" s="1" t="s">
        <v>809</v>
      </c>
      <c r="O141" s="13">
        <f t="shared" si="8"/>
        <v>18095</v>
      </c>
      <c r="P141" s="13">
        <v>2455</v>
      </c>
      <c r="Q141" s="13">
        <v>4595</v>
      </c>
      <c r="R141" s="13">
        <v>4545</v>
      </c>
      <c r="S141" s="13">
        <v>2990</v>
      </c>
      <c r="T141" s="13">
        <v>2872</v>
      </c>
      <c r="U141" s="13">
        <v>638</v>
      </c>
    </row>
    <row r="142" spans="1:21" x14ac:dyDescent="0.25">
      <c r="A142" s="15">
        <v>136</v>
      </c>
      <c r="B142" s="38">
        <v>230830</v>
      </c>
      <c r="C142" s="2" t="s">
        <v>29</v>
      </c>
      <c r="D142" s="1" t="s">
        <v>245</v>
      </c>
      <c r="E142" s="1" t="s">
        <v>10</v>
      </c>
      <c r="F142" s="1" t="s">
        <v>4</v>
      </c>
      <c r="G142" s="13">
        <v>16.53</v>
      </c>
      <c r="H142" s="16">
        <v>14.87</v>
      </c>
      <c r="I142" s="13">
        <v>15.37</v>
      </c>
      <c r="J142" s="17">
        <f t="shared" si="6"/>
        <v>852749.8899999999</v>
      </c>
      <c r="K142" s="18">
        <f t="shared" si="7"/>
        <v>881423.3899999999</v>
      </c>
      <c r="L142" s="1" t="s">
        <v>800</v>
      </c>
      <c r="M142" s="1" t="s">
        <v>812</v>
      </c>
      <c r="N142" s="1" t="s">
        <v>817</v>
      </c>
      <c r="O142" s="13">
        <f t="shared" si="8"/>
        <v>57347</v>
      </c>
      <c r="P142" s="13">
        <v>31071</v>
      </c>
      <c r="Q142" s="13">
        <v>8458</v>
      </c>
      <c r="R142" s="13">
        <v>4328</v>
      </c>
      <c r="S142" s="13">
        <v>7908</v>
      </c>
      <c r="T142" s="13">
        <v>4208</v>
      </c>
      <c r="U142" s="13">
        <v>1374</v>
      </c>
    </row>
    <row r="143" spans="1:21" x14ac:dyDescent="0.25">
      <c r="A143" s="15">
        <v>137</v>
      </c>
      <c r="B143" s="38">
        <v>230832</v>
      </c>
      <c r="C143" s="2" t="s">
        <v>29</v>
      </c>
      <c r="D143" s="1" t="s">
        <v>246</v>
      </c>
      <c r="E143" s="1" t="s">
        <v>247</v>
      </c>
      <c r="F143" s="1" t="s">
        <v>248</v>
      </c>
      <c r="G143" s="13">
        <v>38557.050000000003</v>
      </c>
      <c r="H143" s="16">
        <v>34701.339999999997</v>
      </c>
      <c r="I143" s="13">
        <v>35858.050000000003</v>
      </c>
      <c r="J143" s="17">
        <f t="shared" si="6"/>
        <v>44174805.819999993</v>
      </c>
      <c r="K143" s="18">
        <f t="shared" si="7"/>
        <v>45647297.650000006</v>
      </c>
      <c r="L143" s="1" t="s">
        <v>803</v>
      </c>
      <c r="M143" s="1" t="s">
        <v>798</v>
      </c>
      <c r="N143" s="1" t="s">
        <v>750</v>
      </c>
      <c r="O143" s="13">
        <f t="shared" si="8"/>
        <v>1273</v>
      </c>
      <c r="P143" s="13">
        <v>341</v>
      </c>
      <c r="Q143" s="13">
        <v>295</v>
      </c>
      <c r="R143" s="13">
        <v>204</v>
      </c>
      <c r="S143" s="13">
        <v>199</v>
      </c>
      <c r="T143" s="13">
        <v>171</v>
      </c>
      <c r="U143" s="13">
        <v>63</v>
      </c>
    </row>
    <row r="144" spans="1:21" x14ac:dyDescent="0.25">
      <c r="A144" s="15">
        <v>138</v>
      </c>
      <c r="B144" s="38">
        <v>230838</v>
      </c>
      <c r="C144" s="2" t="s">
        <v>29</v>
      </c>
      <c r="D144" s="1" t="s">
        <v>249</v>
      </c>
      <c r="E144" s="1" t="s">
        <v>42</v>
      </c>
      <c r="F144" s="1" t="s">
        <v>4</v>
      </c>
      <c r="G144" s="13">
        <v>32.799999999999997</v>
      </c>
      <c r="H144" s="16">
        <v>29.519999999999996</v>
      </c>
      <c r="I144" s="13">
        <v>30.5</v>
      </c>
      <c r="J144" s="17">
        <f t="shared" si="6"/>
        <v>13719656.159999998</v>
      </c>
      <c r="K144" s="18">
        <f t="shared" si="7"/>
        <v>14175119</v>
      </c>
      <c r="L144" s="1" t="s">
        <v>804</v>
      </c>
      <c r="M144" s="1" t="s">
        <v>249</v>
      </c>
      <c r="N144" s="1" t="s">
        <v>823</v>
      </c>
      <c r="O144" s="13">
        <f t="shared" si="8"/>
        <v>464758</v>
      </c>
      <c r="P144" s="13">
        <v>165084</v>
      </c>
      <c r="Q144" s="13">
        <v>97748</v>
      </c>
      <c r="R144" s="13">
        <v>55454</v>
      </c>
      <c r="S144" s="13">
        <v>67263</v>
      </c>
      <c r="T144" s="13">
        <v>61314</v>
      </c>
      <c r="U144" s="13">
        <v>17895</v>
      </c>
    </row>
    <row r="145" spans="1:21" x14ac:dyDescent="0.25">
      <c r="A145" s="15">
        <v>139</v>
      </c>
      <c r="B145" s="38">
        <v>230857</v>
      </c>
      <c r="C145" s="2" t="s">
        <v>26</v>
      </c>
      <c r="D145" s="1" t="s">
        <v>250</v>
      </c>
      <c r="E145" s="1" t="s">
        <v>251</v>
      </c>
      <c r="F145" s="1" t="s">
        <v>4</v>
      </c>
      <c r="G145" s="13">
        <v>64.5</v>
      </c>
      <c r="H145" s="16">
        <v>58.05</v>
      </c>
      <c r="I145" s="13">
        <v>59.98</v>
      </c>
      <c r="J145" s="17">
        <f t="shared" si="6"/>
        <v>1198384.2</v>
      </c>
      <c r="K145" s="18">
        <f t="shared" si="7"/>
        <v>1238227.1199999999</v>
      </c>
      <c r="L145" s="1" t="s">
        <v>821</v>
      </c>
      <c r="M145" s="1" t="s">
        <v>813</v>
      </c>
      <c r="N145" s="1" t="s">
        <v>824</v>
      </c>
      <c r="O145" s="13">
        <f t="shared" si="8"/>
        <v>20644</v>
      </c>
      <c r="P145" s="13">
        <v>4948</v>
      </c>
      <c r="Q145" s="13">
        <v>6384</v>
      </c>
      <c r="R145" s="13">
        <v>3016</v>
      </c>
      <c r="S145" s="13">
        <v>2072</v>
      </c>
      <c r="T145" s="13">
        <v>3824</v>
      </c>
      <c r="U145" s="13">
        <v>400</v>
      </c>
    </row>
    <row r="146" spans="1:21" x14ac:dyDescent="0.25">
      <c r="A146" s="15">
        <v>140</v>
      </c>
      <c r="B146" s="38">
        <v>230858</v>
      </c>
      <c r="C146" s="2" t="s">
        <v>26</v>
      </c>
      <c r="D146" s="1" t="s">
        <v>250</v>
      </c>
      <c r="E146" s="1" t="s">
        <v>252</v>
      </c>
      <c r="F146" s="1" t="s">
        <v>0</v>
      </c>
      <c r="G146" s="13">
        <v>1150.82</v>
      </c>
      <c r="H146" s="16">
        <v>1035.73</v>
      </c>
      <c r="I146" s="13">
        <v>1070.26</v>
      </c>
      <c r="J146" s="17">
        <f t="shared" si="6"/>
        <v>499221.86</v>
      </c>
      <c r="K146" s="18">
        <f t="shared" si="7"/>
        <v>515865.32</v>
      </c>
      <c r="L146" s="1" t="s">
        <v>822</v>
      </c>
      <c r="M146" s="1" t="s">
        <v>813</v>
      </c>
      <c r="N146" s="1" t="s">
        <v>818</v>
      </c>
      <c r="O146" s="13">
        <f t="shared" si="8"/>
        <v>482</v>
      </c>
      <c r="P146" s="13">
        <v>198</v>
      </c>
      <c r="Q146" s="13">
        <v>51</v>
      </c>
      <c r="R146" s="13">
        <v>78</v>
      </c>
      <c r="S146" s="13">
        <v>100</v>
      </c>
      <c r="T146" s="13">
        <v>35</v>
      </c>
      <c r="U146" s="13">
        <v>20</v>
      </c>
    </row>
    <row r="147" spans="1:21" x14ac:dyDescent="0.25">
      <c r="A147" s="15">
        <v>141</v>
      </c>
      <c r="B147" s="38">
        <v>230874</v>
      </c>
      <c r="C147" s="2" t="s">
        <v>26</v>
      </c>
      <c r="D147" s="1" t="s">
        <v>253</v>
      </c>
      <c r="E147" s="1" t="s">
        <v>85</v>
      </c>
      <c r="F147" s="1" t="s">
        <v>4</v>
      </c>
      <c r="G147" s="13">
        <v>1330.9</v>
      </c>
      <c r="H147" s="16">
        <v>1197.81</v>
      </c>
      <c r="I147" s="13">
        <v>1237.73</v>
      </c>
      <c r="J147" s="17">
        <f t="shared" si="6"/>
        <v>67982904.359999999</v>
      </c>
      <c r="K147" s="18">
        <f t="shared" si="7"/>
        <v>70248603.879999995</v>
      </c>
      <c r="L147" s="1" t="s">
        <v>828</v>
      </c>
      <c r="M147" s="1" t="s">
        <v>253</v>
      </c>
      <c r="N147" s="1" t="s">
        <v>819</v>
      </c>
      <c r="O147" s="13">
        <f t="shared" si="8"/>
        <v>56756</v>
      </c>
      <c r="P147" s="13">
        <v>14686</v>
      </c>
      <c r="Q147" s="13">
        <v>9692</v>
      </c>
      <c r="R147" s="13">
        <v>9013</v>
      </c>
      <c r="S147" s="13">
        <v>10014</v>
      </c>
      <c r="T147" s="13">
        <v>9147</v>
      </c>
      <c r="U147" s="13">
        <v>4204</v>
      </c>
    </row>
    <row r="148" spans="1:21" x14ac:dyDescent="0.25">
      <c r="A148" s="15">
        <v>142</v>
      </c>
      <c r="B148" s="38">
        <v>230926</v>
      </c>
      <c r="C148" s="2" t="s">
        <v>26</v>
      </c>
      <c r="D148" s="1" t="s">
        <v>254</v>
      </c>
      <c r="E148" s="1" t="s">
        <v>255</v>
      </c>
      <c r="F148" s="1" t="s">
        <v>23</v>
      </c>
      <c r="G148" s="13">
        <v>1643.47</v>
      </c>
      <c r="H148" s="16">
        <v>1479.12</v>
      </c>
      <c r="I148" s="13">
        <v>1528.42</v>
      </c>
      <c r="J148" s="17">
        <f t="shared" si="6"/>
        <v>365252413.67999995</v>
      </c>
      <c r="K148" s="18">
        <f t="shared" si="7"/>
        <v>377426506.38</v>
      </c>
      <c r="L148" s="1" t="s">
        <v>815</v>
      </c>
      <c r="M148" s="1" t="s">
        <v>830</v>
      </c>
      <c r="N148" s="1" t="s">
        <v>831</v>
      </c>
      <c r="O148" s="13">
        <f t="shared" si="8"/>
        <v>246939</v>
      </c>
      <c r="P148" s="13">
        <v>30981</v>
      </c>
      <c r="Q148" s="13">
        <v>47512</v>
      </c>
      <c r="R148" s="13">
        <v>48812</v>
      </c>
      <c r="S148" s="13">
        <v>48576</v>
      </c>
      <c r="T148" s="13">
        <v>45652</v>
      </c>
      <c r="U148" s="13">
        <v>25406</v>
      </c>
    </row>
    <row r="149" spans="1:21" x14ac:dyDescent="0.25">
      <c r="A149" s="15">
        <v>143</v>
      </c>
      <c r="B149" s="38">
        <v>230927</v>
      </c>
      <c r="C149" s="2" t="s">
        <v>26</v>
      </c>
      <c r="D149" s="1" t="s">
        <v>254</v>
      </c>
      <c r="E149" s="1" t="s">
        <v>256</v>
      </c>
      <c r="F149" s="1" t="s">
        <v>23</v>
      </c>
      <c r="G149" s="13">
        <v>1891.27</v>
      </c>
      <c r="H149" s="16">
        <v>1702.14</v>
      </c>
      <c r="I149" s="13">
        <v>1758.88</v>
      </c>
      <c r="J149" s="17">
        <f t="shared" si="6"/>
        <v>233516586.60000002</v>
      </c>
      <c r="K149" s="18">
        <f t="shared" si="7"/>
        <v>241300747.20000002</v>
      </c>
      <c r="L149" s="1" t="s">
        <v>816</v>
      </c>
      <c r="M149" s="1" t="s">
        <v>830</v>
      </c>
      <c r="N149" s="1" t="s">
        <v>831</v>
      </c>
      <c r="O149" s="13">
        <f t="shared" si="8"/>
        <v>137190</v>
      </c>
      <c r="P149" s="13">
        <v>22365</v>
      </c>
      <c r="Q149" s="13">
        <v>28486</v>
      </c>
      <c r="R149" s="13">
        <v>28611</v>
      </c>
      <c r="S149" s="13">
        <v>24430</v>
      </c>
      <c r="T149" s="13">
        <v>19597</v>
      </c>
      <c r="U149" s="13">
        <v>13701</v>
      </c>
    </row>
    <row r="150" spans="1:21" x14ac:dyDescent="0.25">
      <c r="A150" s="15">
        <v>144</v>
      </c>
      <c r="B150" s="38">
        <v>230928</v>
      </c>
      <c r="C150" s="2" t="s">
        <v>26</v>
      </c>
      <c r="D150" s="1" t="s">
        <v>254</v>
      </c>
      <c r="E150" s="1" t="s">
        <v>257</v>
      </c>
      <c r="F150" s="1" t="s">
        <v>23</v>
      </c>
      <c r="G150" s="13">
        <v>2043.65</v>
      </c>
      <c r="H150" s="16">
        <v>1839.28</v>
      </c>
      <c r="I150" s="13">
        <v>1900.59</v>
      </c>
      <c r="J150" s="17">
        <f t="shared" si="6"/>
        <v>77021689.280000001</v>
      </c>
      <c r="K150" s="18">
        <f t="shared" si="7"/>
        <v>79589106.840000004</v>
      </c>
      <c r="L150" s="1" t="s">
        <v>825</v>
      </c>
      <c r="M150" s="1" t="s">
        <v>830</v>
      </c>
      <c r="N150" s="1" t="s">
        <v>831</v>
      </c>
      <c r="O150" s="13">
        <f t="shared" si="8"/>
        <v>41876</v>
      </c>
      <c r="P150" s="13">
        <v>6530</v>
      </c>
      <c r="Q150" s="13">
        <v>8635</v>
      </c>
      <c r="R150" s="13">
        <v>8255</v>
      </c>
      <c r="S150" s="13">
        <v>7374</v>
      </c>
      <c r="T150" s="13">
        <v>6927</v>
      </c>
      <c r="U150" s="13">
        <v>4155</v>
      </c>
    </row>
    <row r="151" spans="1:21" x14ac:dyDescent="0.25">
      <c r="A151" s="15">
        <v>145</v>
      </c>
      <c r="B151" s="38">
        <v>230929</v>
      </c>
      <c r="C151" s="2" t="s">
        <v>26</v>
      </c>
      <c r="D151" s="1" t="s">
        <v>254</v>
      </c>
      <c r="E151" s="1" t="s">
        <v>258</v>
      </c>
      <c r="F151" s="1" t="s">
        <v>23</v>
      </c>
      <c r="G151" s="13">
        <v>3300.93</v>
      </c>
      <c r="H151" s="16">
        <v>2970.83</v>
      </c>
      <c r="I151" s="13">
        <v>3069.86</v>
      </c>
      <c r="J151" s="17">
        <f t="shared" si="6"/>
        <v>20795810</v>
      </c>
      <c r="K151" s="18">
        <f t="shared" si="7"/>
        <v>21489020</v>
      </c>
      <c r="L151" s="1" t="s">
        <v>826</v>
      </c>
      <c r="M151" s="1" t="s">
        <v>830</v>
      </c>
      <c r="N151" s="1" t="s">
        <v>831</v>
      </c>
      <c r="O151" s="13">
        <f t="shared" si="8"/>
        <v>7000</v>
      </c>
      <c r="P151" s="13">
        <v>1020</v>
      </c>
      <c r="Q151" s="13">
        <v>1390</v>
      </c>
      <c r="R151" s="13">
        <v>1380</v>
      </c>
      <c r="S151" s="13">
        <v>1170</v>
      </c>
      <c r="T151" s="13">
        <v>1460</v>
      </c>
      <c r="U151" s="13">
        <v>580</v>
      </c>
    </row>
    <row r="152" spans="1:21" x14ac:dyDescent="0.25">
      <c r="A152" s="15">
        <v>146</v>
      </c>
      <c r="B152" s="38">
        <v>230930</v>
      </c>
      <c r="C152" s="2" t="s">
        <v>26</v>
      </c>
      <c r="D152" s="1" t="s">
        <v>259</v>
      </c>
      <c r="E152" s="1" t="s">
        <v>260</v>
      </c>
      <c r="F152" s="1" t="s">
        <v>0</v>
      </c>
      <c r="G152" s="13">
        <v>111726.1</v>
      </c>
      <c r="H152" s="37">
        <v>101670.75</v>
      </c>
      <c r="I152" s="17">
        <v>105022.53</v>
      </c>
      <c r="J152" s="17">
        <f t="shared" si="6"/>
        <v>11183782.5</v>
      </c>
      <c r="K152" s="18">
        <f t="shared" si="7"/>
        <v>11552478.300000001</v>
      </c>
      <c r="L152" s="1" t="s">
        <v>827</v>
      </c>
      <c r="M152" s="1" t="s">
        <v>840</v>
      </c>
      <c r="N152" s="1" t="s">
        <v>845</v>
      </c>
      <c r="O152" s="13">
        <f t="shared" si="8"/>
        <v>110</v>
      </c>
      <c r="P152" s="13">
        <v>27</v>
      </c>
      <c r="Q152" s="13">
        <v>14</v>
      </c>
      <c r="R152" s="13">
        <v>29</v>
      </c>
      <c r="S152" s="13">
        <v>17</v>
      </c>
      <c r="T152" s="13">
        <v>14</v>
      </c>
      <c r="U152" s="13">
        <v>9</v>
      </c>
    </row>
    <row r="153" spans="1:21" x14ac:dyDescent="0.25">
      <c r="A153" s="15">
        <v>147</v>
      </c>
      <c r="B153" s="38">
        <v>230931</v>
      </c>
      <c r="C153" s="2" t="s">
        <v>26</v>
      </c>
      <c r="D153" s="1" t="s">
        <v>261</v>
      </c>
      <c r="E153" s="1" t="s">
        <v>262</v>
      </c>
      <c r="F153" s="1" t="s">
        <v>45</v>
      </c>
      <c r="G153" s="13">
        <v>1160.1300000000001</v>
      </c>
      <c r="H153" s="16">
        <v>1044.1099999999999</v>
      </c>
      <c r="I153" s="13">
        <v>1078.92</v>
      </c>
      <c r="J153" s="17">
        <f t="shared" si="6"/>
        <v>1600620.63</v>
      </c>
      <c r="K153" s="18">
        <f t="shared" si="7"/>
        <v>1653984.36</v>
      </c>
      <c r="L153" s="1" t="s">
        <v>829</v>
      </c>
      <c r="M153" s="1" t="s">
        <v>841</v>
      </c>
      <c r="N153" s="1" t="s">
        <v>522</v>
      </c>
      <c r="O153" s="13">
        <f t="shared" si="8"/>
        <v>1533</v>
      </c>
      <c r="P153" s="13">
        <v>796</v>
      </c>
      <c r="Q153" s="13">
        <v>140</v>
      </c>
      <c r="R153" s="13">
        <v>271</v>
      </c>
      <c r="S153" s="13">
        <v>171</v>
      </c>
      <c r="T153" s="13">
        <v>105</v>
      </c>
      <c r="U153" s="13">
        <v>50</v>
      </c>
    </row>
    <row r="154" spans="1:21" x14ac:dyDescent="0.25">
      <c r="A154" s="15">
        <v>148</v>
      </c>
      <c r="B154" s="38">
        <v>230932</v>
      </c>
      <c r="C154" s="2" t="s">
        <v>29</v>
      </c>
      <c r="D154" s="1" t="s">
        <v>263</v>
      </c>
      <c r="E154" s="1" t="s">
        <v>264</v>
      </c>
      <c r="F154" s="1" t="s">
        <v>0</v>
      </c>
      <c r="G154" s="13">
        <v>493040.2</v>
      </c>
      <c r="H154" s="37">
        <v>453596.98</v>
      </c>
      <c r="I154" s="17">
        <v>468388.19</v>
      </c>
      <c r="J154" s="17">
        <f t="shared" si="6"/>
        <v>593304849.84000003</v>
      </c>
      <c r="K154" s="18">
        <f t="shared" si="7"/>
        <v>612651752.51999998</v>
      </c>
      <c r="L154" s="1" t="s">
        <v>832</v>
      </c>
      <c r="M154" s="1" t="s">
        <v>847</v>
      </c>
      <c r="N154" s="1" t="s">
        <v>848</v>
      </c>
      <c r="O154" s="13">
        <f t="shared" si="8"/>
        <v>1308</v>
      </c>
      <c r="P154" s="13">
        <v>417</v>
      </c>
      <c r="Q154" s="13">
        <v>309</v>
      </c>
      <c r="R154" s="13">
        <v>163</v>
      </c>
      <c r="S154" s="13">
        <v>183</v>
      </c>
      <c r="T154" s="13">
        <v>172</v>
      </c>
      <c r="U154" s="13">
        <v>64</v>
      </c>
    </row>
    <row r="155" spans="1:21" x14ac:dyDescent="0.25">
      <c r="A155" s="15">
        <v>149</v>
      </c>
      <c r="B155" s="38">
        <v>230942</v>
      </c>
      <c r="C155" s="2" t="s">
        <v>29</v>
      </c>
      <c r="D155" s="1" t="s">
        <v>265</v>
      </c>
      <c r="E155" s="1" t="s">
        <v>266</v>
      </c>
      <c r="F155" s="1" t="s">
        <v>45</v>
      </c>
      <c r="G155" s="13">
        <v>37.18</v>
      </c>
      <c r="H155" s="16">
        <v>33.46</v>
      </c>
      <c r="I155" s="13">
        <v>34.57</v>
      </c>
      <c r="J155" s="17">
        <f t="shared" si="6"/>
        <v>7412393.7999999998</v>
      </c>
      <c r="K155" s="18">
        <f t="shared" si="7"/>
        <v>7658292.0999999996</v>
      </c>
      <c r="L155" s="1" t="s">
        <v>833</v>
      </c>
      <c r="M155" s="1" t="s">
        <v>846</v>
      </c>
      <c r="N155" s="1" t="s">
        <v>849</v>
      </c>
      <c r="O155" s="13">
        <f t="shared" si="8"/>
        <v>221530</v>
      </c>
      <c r="P155" s="13">
        <v>46492</v>
      </c>
      <c r="Q155" s="13">
        <v>44349</v>
      </c>
      <c r="R155" s="13">
        <v>41364</v>
      </c>
      <c r="S155" s="13">
        <v>36252</v>
      </c>
      <c r="T155" s="13">
        <v>30952</v>
      </c>
      <c r="U155" s="13">
        <v>22121</v>
      </c>
    </row>
    <row r="156" spans="1:21" x14ac:dyDescent="0.25">
      <c r="A156" s="15">
        <v>150</v>
      </c>
      <c r="B156" s="38">
        <v>230945</v>
      </c>
      <c r="C156" s="2" t="s">
        <v>26</v>
      </c>
      <c r="D156" s="1" t="s">
        <v>267</v>
      </c>
      <c r="E156" s="1" t="s">
        <v>32</v>
      </c>
      <c r="F156" s="1" t="s">
        <v>4</v>
      </c>
      <c r="G156" s="13">
        <v>59.89</v>
      </c>
      <c r="H156" s="16">
        <v>53.9</v>
      </c>
      <c r="I156" s="13">
        <v>55.69</v>
      </c>
      <c r="J156" s="17">
        <f t="shared" si="6"/>
        <v>8107099</v>
      </c>
      <c r="K156" s="18">
        <f t="shared" si="7"/>
        <v>8376332.8999999994</v>
      </c>
      <c r="L156" s="1" t="s">
        <v>834</v>
      </c>
      <c r="M156" s="1" t="s">
        <v>850</v>
      </c>
      <c r="N156" s="1" t="s">
        <v>851</v>
      </c>
      <c r="O156" s="13">
        <f t="shared" si="8"/>
        <v>150410</v>
      </c>
      <c r="P156" s="13">
        <v>17895</v>
      </c>
      <c r="Q156" s="13">
        <v>26045</v>
      </c>
      <c r="R156" s="13">
        <v>31540</v>
      </c>
      <c r="S156" s="13">
        <v>28635</v>
      </c>
      <c r="T156" s="13">
        <v>28495</v>
      </c>
      <c r="U156" s="13">
        <v>17800</v>
      </c>
    </row>
    <row r="157" spans="1:21" x14ac:dyDescent="0.25">
      <c r="A157" s="15">
        <v>151</v>
      </c>
      <c r="B157" s="38">
        <v>230946</v>
      </c>
      <c r="C157" s="2" t="s">
        <v>26</v>
      </c>
      <c r="D157" s="1" t="s">
        <v>267</v>
      </c>
      <c r="E157" s="1" t="s">
        <v>268</v>
      </c>
      <c r="F157" s="1" t="s">
        <v>0</v>
      </c>
      <c r="G157" s="13">
        <v>3041.39</v>
      </c>
      <c r="H157" s="16">
        <v>2737.25</v>
      </c>
      <c r="I157" s="13">
        <v>2828.49</v>
      </c>
      <c r="J157" s="17">
        <f t="shared" si="6"/>
        <v>123772970.5</v>
      </c>
      <c r="K157" s="18">
        <f t="shared" si="7"/>
        <v>127898660.81999999</v>
      </c>
      <c r="L157" s="1" t="s">
        <v>835</v>
      </c>
      <c r="M157" s="1" t="s">
        <v>852</v>
      </c>
      <c r="N157" s="1" t="s">
        <v>855</v>
      </c>
      <c r="O157" s="13">
        <f t="shared" si="8"/>
        <v>45218</v>
      </c>
      <c r="P157" s="13">
        <v>5801</v>
      </c>
      <c r="Q157" s="13">
        <v>8522</v>
      </c>
      <c r="R157" s="13">
        <v>8912</v>
      </c>
      <c r="S157" s="13">
        <v>8643</v>
      </c>
      <c r="T157" s="13">
        <v>7852</v>
      </c>
      <c r="U157" s="13">
        <v>5488</v>
      </c>
    </row>
    <row r="158" spans="1:21" x14ac:dyDescent="0.25">
      <c r="A158" s="15">
        <v>152</v>
      </c>
      <c r="B158" s="38">
        <v>230947</v>
      </c>
      <c r="C158" s="2" t="s">
        <v>29</v>
      </c>
      <c r="D158" s="1" t="s">
        <v>14</v>
      </c>
      <c r="E158" s="1" t="s">
        <v>269</v>
      </c>
      <c r="F158" s="1" t="s">
        <v>3</v>
      </c>
      <c r="G158" s="13">
        <v>7418.96</v>
      </c>
      <c r="H158" s="16">
        <v>6677.06</v>
      </c>
      <c r="I158" s="13">
        <v>6899.63</v>
      </c>
      <c r="J158" s="17">
        <f t="shared" si="6"/>
        <v>55753451</v>
      </c>
      <c r="K158" s="18">
        <f t="shared" si="7"/>
        <v>57611910.5</v>
      </c>
      <c r="L158" s="1" t="s">
        <v>836</v>
      </c>
      <c r="M158" s="1" t="s">
        <v>842</v>
      </c>
      <c r="N158" s="1" t="s">
        <v>844</v>
      </c>
      <c r="O158" s="13">
        <f t="shared" si="8"/>
        <v>8350</v>
      </c>
      <c r="P158" s="13">
        <v>3446</v>
      </c>
      <c r="Q158" s="13">
        <v>2186</v>
      </c>
      <c r="R158" s="13">
        <v>1166</v>
      </c>
      <c r="S158" s="13">
        <v>688</v>
      </c>
      <c r="T158" s="13">
        <v>645</v>
      </c>
      <c r="U158" s="13">
        <v>219</v>
      </c>
    </row>
    <row r="159" spans="1:21" x14ac:dyDescent="0.25">
      <c r="A159" s="15">
        <v>153</v>
      </c>
      <c r="B159" s="38">
        <v>230948</v>
      </c>
      <c r="C159" s="2" t="s">
        <v>29</v>
      </c>
      <c r="D159" s="1" t="s">
        <v>14</v>
      </c>
      <c r="E159" s="1" t="s">
        <v>15</v>
      </c>
      <c r="F159" s="1" t="s">
        <v>3</v>
      </c>
      <c r="G159" s="13">
        <v>12028.69</v>
      </c>
      <c r="H159" s="16">
        <v>10825.82</v>
      </c>
      <c r="I159" s="13">
        <v>11186.68</v>
      </c>
      <c r="J159" s="17">
        <f t="shared" si="6"/>
        <v>797213384.79999995</v>
      </c>
      <c r="K159" s="18">
        <f t="shared" si="7"/>
        <v>823787115.20000005</v>
      </c>
      <c r="L159" s="1" t="s">
        <v>837</v>
      </c>
      <c r="M159" s="1" t="s">
        <v>842</v>
      </c>
      <c r="N159" s="1" t="s">
        <v>844</v>
      </c>
      <c r="O159" s="13">
        <f t="shared" si="8"/>
        <v>73640</v>
      </c>
      <c r="P159" s="13">
        <v>20200</v>
      </c>
      <c r="Q159" s="13">
        <v>15635</v>
      </c>
      <c r="R159" s="13">
        <v>10290</v>
      </c>
      <c r="S159" s="13">
        <v>10955</v>
      </c>
      <c r="T159" s="13">
        <v>12480</v>
      </c>
      <c r="U159" s="13">
        <v>4080</v>
      </c>
    </row>
    <row r="160" spans="1:21" x14ac:dyDescent="0.25">
      <c r="A160" s="15">
        <v>154</v>
      </c>
      <c r="B160" s="38">
        <v>230949</v>
      </c>
      <c r="C160" s="2" t="s">
        <v>29</v>
      </c>
      <c r="D160" s="1" t="s">
        <v>270</v>
      </c>
      <c r="E160" s="1" t="s">
        <v>271</v>
      </c>
      <c r="F160" s="1" t="s">
        <v>272</v>
      </c>
      <c r="G160" s="13">
        <v>1309</v>
      </c>
      <c r="H160" s="16">
        <v>1178.0999999999999</v>
      </c>
      <c r="I160" s="13">
        <v>1217.3699999999999</v>
      </c>
      <c r="J160" s="17">
        <f t="shared" si="6"/>
        <v>8383359.5999999996</v>
      </c>
      <c r="K160" s="18">
        <f t="shared" si="7"/>
        <v>8662804.9199999999</v>
      </c>
      <c r="L160" s="1" t="s">
        <v>838</v>
      </c>
      <c r="M160" s="1" t="s">
        <v>843</v>
      </c>
      <c r="N160" s="1" t="s">
        <v>1195</v>
      </c>
      <c r="O160" s="13">
        <f t="shared" si="8"/>
        <v>7116</v>
      </c>
      <c r="P160" s="13">
        <v>1608</v>
      </c>
      <c r="Q160" s="13">
        <v>1542</v>
      </c>
      <c r="R160" s="13">
        <v>1409</v>
      </c>
      <c r="S160" s="13">
        <v>1234</v>
      </c>
      <c r="T160" s="13">
        <v>863</v>
      </c>
      <c r="U160" s="13">
        <v>460</v>
      </c>
    </row>
    <row r="161" spans="1:21" x14ac:dyDescent="0.25">
      <c r="A161" s="15">
        <v>155</v>
      </c>
      <c r="B161" s="38">
        <v>230951</v>
      </c>
      <c r="C161" s="2" t="s">
        <v>29</v>
      </c>
      <c r="D161" s="1" t="s">
        <v>273</v>
      </c>
      <c r="E161" s="1" t="s">
        <v>274</v>
      </c>
      <c r="F161" s="1" t="s">
        <v>0</v>
      </c>
      <c r="G161" s="13">
        <v>1248.1099999999999</v>
      </c>
      <c r="H161" s="16">
        <v>1123.29</v>
      </c>
      <c r="I161" s="13">
        <v>1160.74</v>
      </c>
      <c r="J161" s="17">
        <f t="shared" si="6"/>
        <v>38883806.640000001</v>
      </c>
      <c r="K161" s="18">
        <f t="shared" si="7"/>
        <v>40180175.840000004</v>
      </c>
      <c r="L161" s="1" t="s">
        <v>839</v>
      </c>
      <c r="M161" s="1" t="s">
        <v>858</v>
      </c>
      <c r="N161" s="1" t="s">
        <v>1196</v>
      </c>
      <c r="O161" s="13">
        <f t="shared" si="8"/>
        <v>34616</v>
      </c>
      <c r="P161" s="13">
        <v>13228</v>
      </c>
      <c r="Q161" s="13">
        <v>7000</v>
      </c>
      <c r="R161" s="13">
        <v>4269</v>
      </c>
      <c r="S161" s="13">
        <v>4603</v>
      </c>
      <c r="T161" s="13">
        <v>4220</v>
      </c>
      <c r="U161" s="13">
        <v>1296</v>
      </c>
    </row>
    <row r="162" spans="1:21" x14ac:dyDescent="0.25">
      <c r="A162" s="15">
        <v>156</v>
      </c>
      <c r="B162" s="38">
        <v>230952</v>
      </c>
      <c r="C162" s="2" t="s">
        <v>29</v>
      </c>
      <c r="D162" s="1" t="s">
        <v>275</v>
      </c>
      <c r="E162" s="1" t="s">
        <v>276</v>
      </c>
      <c r="F162" s="1" t="s">
        <v>4</v>
      </c>
      <c r="G162" s="13">
        <v>1.32</v>
      </c>
      <c r="H162" s="16">
        <v>1.18</v>
      </c>
      <c r="I162" s="13">
        <v>1.22</v>
      </c>
      <c r="J162" s="17">
        <f t="shared" si="6"/>
        <v>136738.4</v>
      </c>
      <c r="K162" s="18">
        <f t="shared" si="7"/>
        <v>141373.6</v>
      </c>
      <c r="L162" s="1" t="s">
        <v>862</v>
      </c>
      <c r="M162" s="1" t="s">
        <v>859</v>
      </c>
      <c r="N162" s="1" t="s">
        <v>861</v>
      </c>
      <c r="O162" s="13">
        <f t="shared" si="8"/>
        <v>115880</v>
      </c>
      <c r="P162" s="13">
        <v>25950</v>
      </c>
      <c r="Q162" s="13">
        <v>26760</v>
      </c>
      <c r="R162" s="13">
        <v>20440</v>
      </c>
      <c r="S162" s="13">
        <v>19220</v>
      </c>
      <c r="T162" s="13">
        <v>15830</v>
      </c>
      <c r="U162" s="13">
        <v>7680</v>
      </c>
    </row>
    <row r="163" spans="1:21" x14ac:dyDescent="0.25">
      <c r="A163" s="15">
        <v>157</v>
      </c>
      <c r="B163" s="38">
        <v>230954</v>
      </c>
      <c r="C163" s="2" t="s">
        <v>26</v>
      </c>
      <c r="D163" s="1" t="s">
        <v>277</v>
      </c>
      <c r="E163" s="1" t="s">
        <v>278</v>
      </c>
      <c r="F163" s="1" t="s">
        <v>0</v>
      </c>
      <c r="G163" s="13">
        <v>112730.2</v>
      </c>
      <c r="H163" s="37">
        <v>102584.48</v>
      </c>
      <c r="I163" s="17">
        <v>105966.38</v>
      </c>
      <c r="J163" s="17">
        <f t="shared" si="6"/>
        <v>330424610.07999998</v>
      </c>
      <c r="K163" s="18">
        <f t="shared" si="7"/>
        <v>341317709.98000002</v>
      </c>
      <c r="L163" s="1" t="s">
        <v>853</v>
      </c>
      <c r="M163" s="1" t="s">
        <v>860</v>
      </c>
      <c r="N163" s="1" t="s">
        <v>866</v>
      </c>
      <c r="O163" s="13">
        <f t="shared" si="8"/>
        <v>3221</v>
      </c>
      <c r="P163" s="13">
        <v>532</v>
      </c>
      <c r="Q163" s="13">
        <v>777</v>
      </c>
      <c r="R163" s="13">
        <v>538</v>
      </c>
      <c r="S163" s="13">
        <v>597</v>
      </c>
      <c r="T163" s="13">
        <v>494</v>
      </c>
      <c r="U163" s="13">
        <v>283</v>
      </c>
    </row>
    <row r="164" spans="1:21" x14ac:dyDescent="0.25">
      <c r="A164" s="15">
        <v>158</v>
      </c>
      <c r="B164" s="38">
        <v>230956</v>
      </c>
      <c r="C164" s="2" t="s">
        <v>29</v>
      </c>
      <c r="D164" s="1" t="s">
        <v>279</v>
      </c>
      <c r="E164" s="1" t="s">
        <v>280</v>
      </c>
      <c r="F164" s="1" t="s">
        <v>0</v>
      </c>
      <c r="G164" s="13">
        <v>1564103</v>
      </c>
      <c r="H164" s="37">
        <v>1438974.76</v>
      </c>
      <c r="I164" s="17">
        <v>1485897.85</v>
      </c>
      <c r="J164" s="17">
        <f t="shared" si="6"/>
        <v>1136790060.4000001</v>
      </c>
      <c r="K164" s="18">
        <f t="shared" si="7"/>
        <v>1173859301.5</v>
      </c>
      <c r="L164" s="1" t="s">
        <v>871</v>
      </c>
      <c r="M164" s="1" t="s">
        <v>868</v>
      </c>
      <c r="N164" s="1" t="s">
        <v>870</v>
      </c>
      <c r="O164" s="13">
        <f t="shared" si="8"/>
        <v>790</v>
      </c>
      <c r="P164" s="13">
        <v>446</v>
      </c>
      <c r="Q164" s="13">
        <v>100</v>
      </c>
      <c r="R164" s="13">
        <v>98</v>
      </c>
      <c r="S164" s="13">
        <v>114</v>
      </c>
      <c r="T164" s="13">
        <v>32</v>
      </c>
      <c r="U164" s="13">
        <v>0</v>
      </c>
    </row>
    <row r="165" spans="1:21" x14ac:dyDescent="0.25">
      <c r="A165" s="15">
        <v>159</v>
      </c>
      <c r="B165" s="38">
        <v>230959</v>
      </c>
      <c r="C165" s="2" t="s">
        <v>29</v>
      </c>
      <c r="D165" s="1" t="s">
        <v>281</v>
      </c>
      <c r="E165" s="1" t="s">
        <v>195</v>
      </c>
      <c r="F165" s="1" t="s">
        <v>4</v>
      </c>
      <c r="G165" s="13">
        <v>47.75</v>
      </c>
      <c r="H165" s="16">
        <v>42.97</v>
      </c>
      <c r="I165" s="13">
        <v>44.4</v>
      </c>
      <c r="J165" s="17">
        <f t="shared" si="6"/>
        <v>32198710.099999998</v>
      </c>
      <c r="K165" s="18">
        <f t="shared" si="7"/>
        <v>33270252</v>
      </c>
      <c r="L165" s="1" t="s">
        <v>873</v>
      </c>
      <c r="M165" s="1" t="s">
        <v>856</v>
      </c>
      <c r="N165" s="1" t="s">
        <v>872</v>
      </c>
      <c r="O165" s="13">
        <f t="shared" si="8"/>
        <v>749330</v>
      </c>
      <c r="P165" s="13">
        <v>197250</v>
      </c>
      <c r="Q165" s="13">
        <v>157221</v>
      </c>
      <c r="R165" s="13">
        <v>76707</v>
      </c>
      <c r="S165" s="13">
        <v>133731</v>
      </c>
      <c r="T165" s="13">
        <v>132191</v>
      </c>
      <c r="U165" s="13">
        <v>52230</v>
      </c>
    </row>
    <row r="166" spans="1:21" x14ac:dyDescent="0.25">
      <c r="A166" s="15">
        <v>160</v>
      </c>
      <c r="B166" s="38">
        <v>230961</v>
      </c>
      <c r="C166" s="2" t="s">
        <v>29</v>
      </c>
      <c r="D166" s="1" t="s">
        <v>282</v>
      </c>
      <c r="E166" s="1" t="s">
        <v>283</v>
      </c>
      <c r="F166" s="1" t="s">
        <v>0</v>
      </c>
      <c r="G166" s="13">
        <v>181386.7</v>
      </c>
      <c r="H166" s="37">
        <v>166875.76</v>
      </c>
      <c r="I166" s="17">
        <v>172317.36</v>
      </c>
      <c r="J166" s="17">
        <f t="shared" si="6"/>
        <v>330247129.04000002</v>
      </c>
      <c r="K166" s="18">
        <f t="shared" si="7"/>
        <v>341016055.44</v>
      </c>
      <c r="L166" s="1" t="s">
        <v>874</v>
      </c>
      <c r="M166" s="1" t="s">
        <v>863</v>
      </c>
      <c r="N166" s="1" t="s">
        <v>877</v>
      </c>
      <c r="O166" s="13">
        <f t="shared" si="8"/>
        <v>1979</v>
      </c>
      <c r="P166" s="13">
        <v>653</v>
      </c>
      <c r="Q166" s="13">
        <v>497</v>
      </c>
      <c r="R166" s="13">
        <v>371</v>
      </c>
      <c r="S166" s="13">
        <v>179</v>
      </c>
      <c r="T166" s="13">
        <v>214</v>
      </c>
      <c r="U166" s="13">
        <v>65</v>
      </c>
    </row>
    <row r="167" spans="1:21" x14ac:dyDescent="0.25">
      <c r="A167" s="15">
        <v>161</v>
      </c>
      <c r="B167" s="38">
        <v>230964</v>
      </c>
      <c r="C167" s="2" t="s">
        <v>26</v>
      </c>
      <c r="D167" s="1" t="s">
        <v>284</v>
      </c>
      <c r="E167" s="1" t="s">
        <v>285</v>
      </c>
      <c r="F167" s="1" t="s">
        <v>173</v>
      </c>
      <c r="G167" s="13">
        <v>14727.9</v>
      </c>
      <c r="H167" s="16">
        <v>13255.11</v>
      </c>
      <c r="I167" s="13">
        <v>13696.94</v>
      </c>
      <c r="J167" s="17">
        <f t="shared" si="6"/>
        <v>12154935.870000001</v>
      </c>
      <c r="K167" s="18">
        <f t="shared" si="7"/>
        <v>12560093.98</v>
      </c>
      <c r="L167" s="1" t="s">
        <v>854</v>
      </c>
      <c r="M167" s="1" t="s">
        <v>857</v>
      </c>
      <c r="N167" s="1" t="s">
        <v>607</v>
      </c>
      <c r="O167" s="13">
        <f t="shared" si="8"/>
        <v>917</v>
      </c>
      <c r="P167" s="13">
        <v>203</v>
      </c>
      <c r="Q167" s="13">
        <v>144</v>
      </c>
      <c r="R167" s="13">
        <v>243</v>
      </c>
      <c r="S167" s="13">
        <v>136</v>
      </c>
      <c r="T167" s="13">
        <v>133</v>
      </c>
      <c r="U167" s="13">
        <v>58</v>
      </c>
    </row>
    <row r="168" spans="1:21" x14ac:dyDescent="0.25">
      <c r="A168" s="15">
        <v>162</v>
      </c>
      <c r="B168" s="38">
        <v>230986</v>
      </c>
      <c r="C168" s="2" t="s">
        <v>29</v>
      </c>
      <c r="D168" s="1" t="s">
        <v>286</v>
      </c>
      <c r="E168" s="1" t="s">
        <v>137</v>
      </c>
      <c r="F168" s="1" t="s">
        <v>4</v>
      </c>
      <c r="G168" s="13">
        <v>104134.39999999999</v>
      </c>
      <c r="H168" s="37">
        <v>94762.3</v>
      </c>
      <c r="I168" s="17">
        <v>97886.33</v>
      </c>
      <c r="J168" s="17">
        <f t="shared" si="6"/>
        <v>3232342053</v>
      </c>
      <c r="K168" s="18">
        <f t="shared" si="7"/>
        <v>3338902716.3000002</v>
      </c>
      <c r="L168" s="1" t="s">
        <v>878</v>
      </c>
      <c r="M168" s="1" t="s">
        <v>869</v>
      </c>
      <c r="N168" s="1" t="s">
        <v>879</v>
      </c>
      <c r="O168" s="13">
        <f t="shared" si="8"/>
        <v>34110</v>
      </c>
      <c r="P168" s="13">
        <v>13020</v>
      </c>
      <c r="Q168" s="13">
        <v>8250</v>
      </c>
      <c r="R168" s="13">
        <v>6390</v>
      </c>
      <c r="S168" s="13">
        <v>3330</v>
      </c>
      <c r="T168" s="13">
        <v>2220</v>
      </c>
      <c r="U168" s="13">
        <v>900</v>
      </c>
    </row>
    <row r="169" spans="1:21" x14ac:dyDescent="0.25">
      <c r="A169" s="15">
        <v>163</v>
      </c>
      <c r="B169" s="38">
        <v>230995</v>
      </c>
      <c r="C169" s="2" t="s">
        <v>26</v>
      </c>
      <c r="D169" s="1" t="s">
        <v>287</v>
      </c>
      <c r="E169" s="1" t="s">
        <v>288</v>
      </c>
      <c r="F169" s="1" t="s">
        <v>0</v>
      </c>
      <c r="G169" s="13">
        <v>17969.080000000002</v>
      </c>
      <c r="H169" s="16">
        <v>16172.17</v>
      </c>
      <c r="I169" s="13">
        <v>16711.240000000002</v>
      </c>
      <c r="J169" s="17">
        <f t="shared" si="6"/>
        <v>215316271.38</v>
      </c>
      <c r="K169" s="18">
        <f t="shared" si="7"/>
        <v>222493449.36000001</v>
      </c>
      <c r="L169" s="1" t="s">
        <v>875</v>
      </c>
      <c r="M169" s="1" t="s">
        <v>880</v>
      </c>
      <c r="N169" s="1" t="s">
        <v>881</v>
      </c>
      <c r="O169" s="13">
        <f t="shared" si="8"/>
        <v>13314</v>
      </c>
      <c r="P169" s="13">
        <v>7352</v>
      </c>
      <c r="Q169" s="13">
        <v>2474</v>
      </c>
      <c r="R169" s="13">
        <v>1497</v>
      </c>
      <c r="S169" s="13">
        <v>1306</v>
      </c>
      <c r="T169" s="13">
        <v>492</v>
      </c>
      <c r="U169" s="13">
        <v>193</v>
      </c>
    </row>
    <row r="170" spans="1:21" x14ac:dyDescent="0.25">
      <c r="A170" s="15">
        <v>164</v>
      </c>
      <c r="B170" s="38">
        <v>230996</v>
      </c>
      <c r="C170" s="2" t="s">
        <v>26</v>
      </c>
      <c r="D170" s="1" t="s">
        <v>289</v>
      </c>
      <c r="E170" s="1" t="s">
        <v>290</v>
      </c>
      <c r="F170" s="1" t="s">
        <v>0</v>
      </c>
      <c r="G170" s="13">
        <v>442263.6</v>
      </c>
      <c r="H170" s="37">
        <v>406882.51</v>
      </c>
      <c r="I170" s="17">
        <v>420150.42</v>
      </c>
      <c r="J170" s="17">
        <f t="shared" si="6"/>
        <v>169263124.16</v>
      </c>
      <c r="K170" s="18">
        <f t="shared" si="7"/>
        <v>174782574.72</v>
      </c>
      <c r="L170" s="1" t="s">
        <v>886</v>
      </c>
      <c r="M170" s="1" t="s">
        <v>864</v>
      </c>
      <c r="N170" s="1" t="s">
        <v>867</v>
      </c>
      <c r="O170" s="13">
        <f t="shared" si="8"/>
        <v>416</v>
      </c>
      <c r="P170" s="13">
        <v>100</v>
      </c>
      <c r="Q170" s="13">
        <v>140</v>
      </c>
      <c r="R170" s="13">
        <v>140</v>
      </c>
      <c r="S170" s="13">
        <v>12</v>
      </c>
      <c r="T170" s="13">
        <v>24</v>
      </c>
      <c r="U170" s="13">
        <v>0</v>
      </c>
    </row>
    <row r="171" spans="1:21" x14ac:dyDescent="0.25">
      <c r="A171" s="15">
        <v>165</v>
      </c>
      <c r="B171" s="38">
        <v>230997</v>
      </c>
      <c r="C171" s="2" t="s">
        <v>29</v>
      </c>
      <c r="D171" s="1" t="s">
        <v>291</v>
      </c>
      <c r="E171" s="1" t="s">
        <v>292</v>
      </c>
      <c r="F171" s="1" t="s">
        <v>134</v>
      </c>
      <c r="G171" s="13">
        <v>86747.74</v>
      </c>
      <c r="H171" s="16">
        <v>78072.960000000006</v>
      </c>
      <c r="I171" s="13">
        <v>80675.39</v>
      </c>
      <c r="J171" s="17">
        <f t="shared" si="6"/>
        <v>7807296.0000000009</v>
      </c>
      <c r="K171" s="18">
        <f t="shared" si="7"/>
        <v>8067539</v>
      </c>
      <c r="L171" s="1" t="s">
        <v>888</v>
      </c>
      <c r="M171" s="1" t="s">
        <v>865</v>
      </c>
      <c r="N171" s="1" t="s">
        <v>887</v>
      </c>
      <c r="O171" s="13">
        <f t="shared" si="8"/>
        <v>100</v>
      </c>
      <c r="P171" s="13">
        <v>41</v>
      </c>
      <c r="Q171" s="13">
        <v>14</v>
      </c>
      <c r="R171" s="13">
        <v>12</v>
      </c>
      <c r="S171" s="13">
        <v>12</v>
      </c>
      <c r="T171" s="13">
        <v>11</v>
      </c>
      <c r="U171" s="13">
        <v>10</v>
      </c>
    </row>
    <row r="172" spans="1:21" x14ac:dyDescent="0.25">
      <c r="A172" s="15">
        <v>166</v>
      </c>
      <c r="B172" s="38">
        <v>230998</v>
      </c>
      <c r="C172" s="2" t="s">
        <v>29</v>
      </c>
      <c r="D172" s="1" t="s">
        <v>291</v>
      </c>
      <c r="E172" s="1" t="s">
        <v>293</v>
      </c>
      <c r="F172" s="1" t="s">
        <v>134</v>
      </c>
      <c r="G172" s="13">
        <v>140460.20000000001</v>
      </c>
      <c r="H172" s="37">
        <v>129223.38</v>
      </c>
      <c r="I172" s="17">
        <v>133437.19</v>
      </c>
      <c r="J172" s="17">
        <f t="shared" si="6"/>
        <v>934801930.92000008</v>
      </c>
      <c r="K172" s="18">
        <f t="shared" si="7"/>
        <v>965284632.46000004</v>
      </c>
      <c r="L172" s="1" t="s">
        <v>876</v>
      </c>
      <c r="M172" s="1" t="s">
        <v>865</v>
      </c>
      <c r="N172" s="1" t="s">
        <v>887</v>
      </c>
      <c r="O172" s="13">
        <f t="shared" si="8"/>
        <v>7234</v>
      </c>
      <c r="P172" s="13">
        <v>2183</v>
      </c>
      <c r="Q172" s="13">
        <v>1565</v>
      </c>
      <c r="R172" s="13">
        <v>1032</v>
      </c>
      <c r="S172" s="13">
        <v>1000</v>
      </c>
      <c r="T172" s="13">
        <v>1107</v>
      </c>
      <c r="U172" s="13">
        <v>347</v>
      </c>
    </row>
    <row r="173" spans="1:21" x14ac:dyDescent="0.25">
      <c r="A173" s="15">
        <v>167</v>
      </c>
      <c r="B173" s="38">
        <v>231025</v>
      </c>
      <c r="C173" s="2" t="s">
        <v>29</v>
      </c>
      <c r="D173" s="1" t="s">
        <v>294</v>
      </c>
      <c r="E173" s="1" t="s">
        <v>295</v>
      </c>
      <c r="F173" s="1" t="s">
        <v>0</v>
      </c>
      <c r="G173" s="13">
        <v>34975.589999999997</v>
      </c>
      <c r="H173" s="16">
        <v>31478.03</v>
      </c>
      <c r="I173" s="13">
        <v>32527.29</v>
      </c>
      <c r="J173" s="17">
        <f t="shared" si="6"/>
        <v>447837932.81</v>
      </c>
      <c r="K173" s="18">
        <f t="shared" si="7"/>
        <v>462765754.82999998</v>
      </c>
      <c r="L173" s="1" t="s">
        <v>882</v>
      </c>
      <c r="M173" s="1" t="s">
        <v>894</v>
      </c>
      <c r="N173" s="1" t="s">
        <v>896</v>
      </c>
      <c r="O173" s="13">
        <f t="shared" si="8"/>
        <v>14227</v>
      </c>
      <c r="P173" s="13">
        <v>4101</v>
      </c>
      <c r="Q173" s="13">
        <v>3251</v>
      </c>
      <c r="R173" s="13">
        <v>2520</v>
      </c>
      <c r="S173" s="13">
        <v>1758</v>
      </c>
      <c r="T173" s="13">
        <v>1614</v>
      </c>
      <c r="U173" s="13">
        <v>983</v>
      </c>
    </row>
    <row r="174" spans="1:21" x14ac:dyDescent="0.25">
      <c r="A174" s="15">
        <v>168</v>
      </c>
      <c r="B174" s="38">
        <v>231026</v>
      </c>
      <c r="C174" s="2" t="s">
        <v>29</v>
      </c>
      <c r="D174" s="1" t="s">
        <v>294</v>
      </c>
      <c r="E174" s="1" t="s">
        <v>296</v>
      </c>
      <c r="F174" s="1" t="s">
        <v>0</v>
      </c>
      <c r="G174" s="13">
        <v>52237.57</v>
      </c>
      <c r="H174" s="16">
        <v>47013.81</v>
      </c>
      <c r="I174" s="13">
        <v>48580.94</v>
      </c>
      <c r="J174" s="17">
        <f t="shared" si="6"/>
        <v>330225001.44</v>
      </c>
      <c r="K174" s="18">
        <f t="shared" si="7"/>
        <v>341232522.56</v>
      </c>
      <c r="L174" s="1" t="s">
        <v>883</v>
      </c>
      <c r="M174" s="1" t="s">
        <v>894</v>
      </c>
      <c r="N174" s="1" t="s">
        <v>896</v>
      </c>
      <c r="O174" s="13">
        <f t="shared" si="8"/>
        <v>7024</v>
      </c>
      <c r="P174" s="13">
        <v>2474</v>
      </c>
      <c r="Q174" s="13">
        <v>1453</v>
      </c>
      <c r="R174" s="13">
        <v>864</v>
      </c>
      <c r="S174" s="13">
        <v>1045</v>
      </c>
      <c r="T174" s="13">
        <v>814</v>
      </c>
      <c r="U174" s="13">
        <v>374</v>
      </c>
    </row>
    <row r="175" spans="1:21" x14ac:dyDescent="0.25">
      <c r="A175" s="15">
        <v>169</v>
      </c>
      <c r="B175" s="38">
        <v>231029</v>
      </c>
      <c r="C175" s="2" t="s">
        <v>26</v>
      </c>
      <c r="D175" s="1" t="s">
        <v>297</v>
      </c>
      <c r="E175" s="1" t="s">
        <v>298</v>
      </c>
      <c r="F175" s="1" t="s">
        <v>0</v>
      </c>
      <c r="G175" s="13">
        <v>576184.80000000005</v>
      </c>
      <c r="H175" s="37">
        <v>530090.01</v>
      </c>
      <c r="I175" s="17">
        <v>547375.56000000006</v>
      </c>
      <c r="J175" s="17">
        <f t="shared" si="6"/>
        <v>101247191.91</v>
      </c>
      <c r="K175" s="18">
        <f t="shared" si="7"/>
        <v>104548731.96000001</v>
      </c>
      <c r="L175" s="1" t="s">
        <v>889</v>
      </c>
      <c r="M175" s="1" t="s">
        <v>895</v>
      </c>
      <c r="N175" s="1" t="s">
        <v>899</v>
      </c>
      <c r="O175" s="13">
        <f t="shared" si="8"/>
        <v>191</v>
      </c>
      <c r="P175" s="13">
        <v>83</v>
      </c>
      <c r="Q175" s="13">
        <v>71</v>
      </c>
      <c r="R175" s="13">
        <v>37</v>
      </c>
      <c r="S175" s="13">
        <v>0</v>
      </c>
      <c r="T175" s="13">
        <v>0</v>
      </c>
      <c r="U175" s="13">
        <v>0</v>
      </c>
    </row>
    <row r="176" spans="1:21" x14ac:dyDescent="0.25">
      <c r="A176" s="15">
        <v>170</v>
      </c>
      <c r="B176" s="38">
        <v>231030</v>
      </c>
      <c r="C176" s="2" t="s">
        <v>29</v>
      </c>
      <c r="D176" s="1" t="s">
        <v>299</v>
      </c>
      <c r="E176" s="1" t="s">
        <v>102</v>
      </c>
      <c r="F176" s="1" t="s">
        <v>3</v>
      </c>
      <c r="G176" s="13">
        <v>14.8</v>
      </c>
      <c r="H176" s="16">
        <v>13.32</v>
      </c>
      <c r="I176" s="13">
        <v>13.76</v>
      </c>
      <c r="J176" s="17">
        <f t="shared" si="6"/>
        <v>30158544.600000001</v>
      </c>
      <c r="K176" s="18">
        <f t="shared" si="7"/>
        <v>31154772.800000001</v>
      </c>
      <c r="L176" s="1" t="s">
        <v>884</v>
      </c>
      <c r="M176" s="1" t="s">
        <v>1197</v>
      </c>
      <c r="N176" s="1" t="s">
        <v>901</v>
      </c>
      <c r="O176" s="13">
        <f t="shared" si="8"/>
        <v>2264155</v>
      </c>
      <c r="P176" s="13">
        <v>424715</v>
      </c>
      <c r="Q176" s="13">
        <v>525057</v>
      </c>
      <c r="R176" s="13">
        <v>401135</v>
      </c>
      <c r="S176" s="13">
        <v>440035</v>
      </c>
      <c r="T176" s="13">
        <v>296990</v>
      </c>
      <c r="U176" s="13">
        <v>176223</v>
      </c>
    </row>
    <row r="177" spans="1:21" x14ac:dyDescent="0.25">
      <c r="A177" s="15">
        <v>171</v>
      </c>
      <c r="B177" s="38">
        <v>231031</v>
      </c>
      <c r="C177" s="2" t="s">
        <v>26</v>
      </c>
      <c r="D177" s="1" t="s">
        <v>299</v>
      </c>
      <c r="E177" s="1" t="s">
        <v>300</v>
      </c>
      <c r="F177" s="1" t="s">
        <v>45</v>
      </c>
      <c r="G177" s="13">
        <v>250.39</v>
      </c>
      <c r="H177" s="16">
        <v>225.35</v>
      </c>
      <c r="I177" s="13">
        <v>232.86</v>
      </c>
      <c r="J177" s="17">
        <f t="shared" si="6"/>
        <v>7508662</v>
      </c>
      <c r="K177" s="18">
        <f t="shared" si="7"/>
        <v>7758895.2000000002</v>
      </c>
      <c r="L177" s="1" t="s">
        <v>903</v>
      </c>
      <c r="M177" s="1" t="s">
        <v>299</v>
      </c>
      <c r="N177" s="1" t="s">
        <v>801</v>
      </c>
      <c r="O177" s="13">
        <f t="shared" si="8"/>
        <v>33320</v>
      </c>
      <c r="P177" s="13">
        <v>9265</v>
      </c>
      <c r="Q177" s="13">
        <v>4300</v>
      </c>
      <c r="R177" s="13">
        <v>5685</v>
      </c>
      <c r="S177" s="13">
        <v>7585</v>
      </c>
      <c r="T177" s="13">
        <v>2500</v>
      </c>
      <c r="U177" s="13">
        <v>3985</v>
      </c>
    </row>
    <row r="178" spans="1:21" x14ac:dyDescent="0.25">
      <c r="A178" s="15">
        <v>172</v>
      </c>
      <c r="B178" s="38">
        <v>231032</v>
      </c>
      <c r="C178" s="2" t="s">
        <v>29</v>
      </c>
      <c r="D178" s="1" t="s">
        <v>301</v>
      </c>
      <c r="E178" s="1" t="s">
        <v>302</v>
      </c>
      <c r="F178" s="1" t="s">
        <v>4</v>
      </c>
      <c r="G178" s="13">
        <v>37.54</v>
      </c>
      <c r="H178" s="16">
        <v>33.78</v>
      </c>
      <c r="I178" s="13">
        <v>34.909999999999997</v>
      </c>
      <c r="J178" s="17">
        <f t="shared" si="6"/>
        <v>3409212.72</v>
      </c>
      <c r="K178" s="18">
        <f t="shared" si="7"/>
        <v>3523256.84</v>
      </c>
      <c r="L178" s="1" t="s">
        <v>904</v>
      </c>
      <c r="M178" s="1" t="s">
        <v>885</v>
      </c>
      <c r="N178" s="1" t="s">
        <v>902</v>
      </c>
      <c r="O178" s="13">
        <f t="shared" si="8"/>
        <v>100924</v>
      </c>
      <c r="P178" s="13">
        <v>32730</v>
      </c>
      <c r="Q178" s="13">
        <v>15000</v>
      </c>
      <c r="R178" s="13">
        <v>27730</v>
      </c>
      <c r="S178" s="13">
        <v>12730</v>
      </c>
      <c r="T178" s="13">
        <v>10000</v>
      </c>
      <c r="U178" s="13">
        <v>2734</v>
      </c>
    </row>
    <row r="179" spans="1:21" x14ac:dyDescent="0.25">
      <c r="A179" s="15">
        <v>173</v>
      </c>
      <c r="B179" s="38">
        <v>231033</v>
      </c>
      <c r="C179" s="2" t="s">
        <v>29</v>
      </c>
      <c r="D179" s="1" t="s">
        <v>303</v>
      </c>
      <c r="E179" s="1" t="s">
        <v>304</v>
      </c>
      <c r="F179" s="1" t="s">
        <v>4</v>
      </c>
      <c r="G179" s="13">
        <v>69.040000000000006</v>
      </c>
      <c r="H179" s="16">
        <v>62.13</v>
      </c>
      <c r="I179" s="13">
        <v>64.2</v>
      </c>
      <c r="J179" s="17">
        <f t="shared" si="6"/>
        <v>39507224.399999999</v>
      </c>
      <c r="K179" s="18">
        <f t="shared" si="7"/>
        <v>40823496</v>
      </c>
      <c r="L179" s="1" t="s">
        <v>905</v>
      </c>
      <c r="M179" s="1" t="s">
        <v>907</v>
      </c>
      <c r="N179" s="1" t="s">
        <v>902</v>
      </c>
      <c r="O179" s="13">
        <f t="shared" si="8"/>
        <v>635880</v>
      </c>
      <c r="P179" s="13">
        <v>86780</v>
      </c>
      <c r="Q179" s="13">
        <v>85872</v>
      </c>
      <c r="R179" s="13">
        <v>134167</v>
      </c>
      <c r="S179" s="13">
        <v>115621</v>
      </c>
      <c r="T179" s="13">
        <v>129780</v>
      </c>
      <c r="U179" s="13">
        <v>83660</v>
      </c>
    </row>
    <row r="180" spans="1:21" x14ac:dyDescent="0.25">
      <c r="A180" s="15">
        <v>174</v>
      </c>
      <c r="B180" s="38">
        <v>231037</v>
      </c>
      <c r="C180" s="2" t="s">
        <v>26</v>
      </c>
      <c r="D180" s="1" t="s">
        <v>305</v>
      </c>
      <c r="E180" s="1" t="s">
        <v>306</v>
      </c>
      <c r="F180" s="1" t="s">
        <v>0</v>
      </c>
      <c r="G180" s="13">
        <v>267786.3</v>
      </c>
      <c r="H180" s="37">
        <v>246363.39</v>
      </c>
      <c r="I180" s="17">
        <v>254396.98</v>
      </c>
      <c r="J180" s="17">
        <f t="shared" si="6"/>
        <v>31288150.530000001</v>
      </c>
      <c r="K180" s="18">
        <f t="shared" si="7"/>
        <v>32308416.460000001</v>
      </c>
      <c r="L180" s="1" t="s">
        <v>890</v>
      </c>
      <c r="M180" s="1" t="s">
        <v>906</v>
      </c>
      <c r="N180" s="1" t="s">
        <v>908</v>
      </c>
      <c r="O180" s="13">
        <f t="shared" si="8"/>
        <v>127</v>
      </c>
      <c r="P180" s="13">
        <v>44</v>
      </c>
      <c r="Q180" s="13">
        <v>33</v>
      </c>
      <c r="R180" s="13">
        <v>12</v>
      </c>
      <c r="S180" s="13">
        <v>10</v>
      </c>
      <c r="T180" s="13">
        <v>28</v>
      </c>
      <c r="U180" s="13">
        <v>0</v>
      </c>
    </row>
    <row r="181" spans="1:21" x14ac:dyDescent="0.25">
      <c r="A181" s="15">
        <v>175</v>
      </c>
      <c r="B181" s="38">
        <v>231047</v>
      </c>
      <c r="C181" s="2" t="s">
        <v>26</v>
      </c>
      <c r="D181" s="1" t="s">
        <v>307</v>
      </c>
      <c r="E181" s="1" t="s">
        <v>251</v>
      </c>
      <c r="F181" s="1" t="s">
        <v>4</v>
      </c>
      <c r="G181" s="13">
        <v>18325.72</v>
      </c>
      <c r="H181" s="16">
        <v>16493.14</v>
      </c>
      <c r="I181" s="13">
        <v>17042.91</v>
      </c>
      <c r="J181" s="17">
        <f t="shared" si="6"/>
        <v>574043737.69999993</v>
      </c>
      <c r="K181" s="18">
        <f t="shared" si="7"/>
        <v>593178482.54999995</v>
      </c>
      <c r="L181" s="1" t="s">
        <v>891</v>
      </c>
      <c r="M181" s="1" t="s">
        <v>897</v>
      </c>
      <c r="N181" s="1" t="s">
        <v>909</v>
      </c>
      <c r="O181" s="13">
        <f t="shared" si="8"/>
        <v>34805</v>
      </c>
      <c r="P181" s="13">
        <v>5825</v>
      </c>
      <c r="Q181" s="13">
        <v>9420</v>
      </c>
      <c r="R181" s="13">
        <v>7380</v>
      </c>
      <c r="S181" s="13">
        <v>5760</v>
      </c>
      <c r="T181" s="13">
        <v>4440</v>
      </c>
      <c r="U181" s="13">
        <v>1980</v>
      </c>
    </row>
    <row r="182" spans="1:21" x14ac:dyDescent="0.25">
      <c r="A182" s="15">
        <v>176</v>
      </c>
      <c r="B182" s="38">
        <v>231053</v>
      </c>
      <c r="C182" s="2" t="s">
        <v>26</v>
      </c>
      <c r="D182" s="1" t="s">
        <v>308</v>
      </c>
      <c r="E182" s="1" t="s">
        <v>309</v>
      </c>
      <c r="F182" s="1" t="s">
        <v>3</v>
      </c>
      <c r="G182" s="13">
        <v>54677.3</v>
      </c>
      <c r="H182" s="16">
        <v>49209.570000000007</v>
      </c>
      <c r="I182" s="13">
        <v>50849.88</v>
      </c>
      <c r="J182" s="17">
        <f t="shared" si="6"/>
        <v>152943343.56000003</v>
      </c>
      <c r="K182" s="18">
        <f t="shared" si="7"/>
        <v>158041427.03999999</v>
      </c>
      <c r="L182" s="1" t="s">
        <v>892</v>
      </c>
      <c r="M182" s="1" t="s">
        <v>898</v>
      </c>
      <c r="N182" s="1" t="s">
        <v>910</v>
      </c>
      <c r="O182" s="13">
        <f t="shared" si="8"/>
        <v>3108</v>
      </c>
      <c r="P182" s="13">
        <v>945</v>
      </c>
      <c r="Q182" s="13">
        <v>945</v>
      </c>
      <c r="R182" s="13">
        <v>504</v>
      </c>
      <c r="S182" s="13">
        <v>357</v>
      </c>
      <c r="T182" s="13">
        <v>273</v>
      </c>
      <c r="U182" s="13">
        <v>84</v>
      </c>
    </row>
    <row r="183" spans="1:21" x14ac:dyDescent="0.25">
      <c r="A183" s="15">
        <v>177</v>
      </c>
      <c r="B183" s="38">
        <v>231054</v>
      </c>
      <c r="C183" s="2" t="s">
        <v>26</v>
      </c>
      <c r="D183" s="1" t="s">
        <v>308</v>
      </c>
      <c r="E183" s="1" t="s">
        <v>151</v>
      </c>
      <c r="F183" s="1" t="s">
        <v>3</v>
      </c>
      <c r="G183" s="13">
        <v>54677.3</v>
      </c>
      <c r="H183" s="16">
        <v>49209.570000000007</v>
      </c>
      <c r="I183" s="13">
        <v>50849.88</v>
      </c>
      <c r="J183" s="17">
        <f t="shared" si="6"/>
        <v>1468462778.3700001</v>
      </c>
      <c r="K183" s="18">
        <f t="shared" si="7"/>
        <v>1517411269.0799999</v>
      </c>
      <c r="L183" s="1" t="s">
        <v>893</v>
      </c>
      <c r="M183" s="1" t="s">
        <v>898</v>
      </c>
      <c r="N183" s="1" t="s">
        <v>910</v>
      </c>
      <c r="O183" s="13">
        <f t="shared" si="8"/>
        <v>29841</v>
      </c>
      <c r="P183" s="13">
        <v>4969</v>
      </c>
      <c r="Q183" s="13">
        <v>7379</v>
      </c>
      <c r="R183" s="13">
        <v>6006</v>
      </c>
      <c r="S183" s="13">
        <v>4998</v>
      </c>
      <c r="T183" s="13">
        <v>4305</v>
      </c>
      <c r="U183" s="13">
        <v>2184</v>
      </c>
    </row>
    <row r="184" spans="1:21" x14ac:dyDescent="0.25">
      <c r="A184" s="15">
        <v>178</v>
      </c>
      <c r="B184" s="38">
        <v>231059</v>
      </c>
      <c r="C184" s="2" t="s">
        <v>29</v>
      </c>
      <c r="D184" s="1" t="s">
        <v>310</v>
      </c>
      <c r="E184" s="1" t="s">
        <v>311</v>
      </c>
      <c r="F184" s="1" t="s">
        <v>23</v>
      </c>
      <c r="G184" s="13">
        <v>97983.94</v>
      </c>
      <c r="H184" s="16">
        <v>88185.54</v>
      </c>
      <c r="I184" s="13">
        <v>91125.06</v>
      </c>
      <c r="J184" s="17">
        <f t="shared" si="6"/>
        <v>14462428.559999999</v>
      </c>
      <c r="K184" s="18">
        <f t="shared" si="7"/>
        <v>14944509.84</v>
      </c>
      <c r="L184" s="1" t="s">
        <v>921</v>
      </c>
      <c r="M184" s="1" t="s">
        <v>911</v>
      </c>
      <c r="N184" s="1" t="s">
        <v>919</v>
      </c>
      <c r="O184" s="13">
        <f t="shared" si="8"/>
        <v>164</v>
      </c>
      <c r="P184" s="13">
        <v>48</v>
      </c>
      <c r="Q184" s="13">
        <v>38</v>
      </c>
      <c r="R184" s="13">
        <v>2</v>
      </c>
      <c r="S184" s="13">
        <v>38</v>
      </c>
      <c r="T184" s="13">
        <v>38</v>
      </c>
      <c r="U184" s="13">
        <v>0</v>
      </c>
    </row>
    <row r="185" spans="1:21" x14ac:dyDescent="0.25">
      <c r="A185" s="15">
        <v>179</v>
      </c>
      <c r="B185" s="38">
        <v>231060</v>
      </c>
      <c r="C185" s="2" t="s">
        <v>29</v>
      </c>
      <c r="D185" s="1" t="s">
        <v>310</v>
      </c>
      <c r="E185" s="1" t="s">
        <v>312</v>
      </c>
      <c r="F185" s="1" t="s">
        <v>23</v>
      </c>
      <c r="G185" s="13">
        <v>128378.8</v>
      </c>
      <c r="H185" s="37">
        <v>116824.7</v>
      </c>
      <c r="I185" s="17">
        <v>120676.07</v>
      </c>
      <c r="J185" s="17">
        <f t="shared" si="6"/>
        <v>1517903327.0999999</v>
      </c>
      <c r="K185" s="18">
        <f t="shared" si="7"/>
        <v>1567944177.51</v>
      </c>
      <c r="L185" s="1" t="s">
        <v>922</v>
      </c>
      <c r="M185" s="1" t="s">
        <v>911</v>
      </c>
      <c r="N185" s="1" t="s">
        <v>919</v>
      </c>
      <c r="O185" s="13">
        <f t="shared" si="8"/>
        <v>12993</v>
      </c>
      <c r="P185" s="13">
        <v>3428</v>
      </c>
      <c r="Q185" s="13">
        <v>2466</v>
      </c>
      <c r="R185" s="13">
        <v>1695</v>
      </c>
      <c r="S185" s="13">
        <v>2402</v>
      </c>
      <c r="T185" s="13">
        <v>1963</v>
      </c>
      <c r="U185" s="13">
        <v>1039</v>
      </c>
    </row>
    <row r="186" spans="1:21" x14ac:dyDescent="0.25">
      <c r="A186" s="15">
        <v>180</v>
      </c>
      <c r="B186" s="38">
        <v>231061</v>
      </c>
      <c r="C186" s="2" t="s">
        <v>29</v>
      </c>
      <c r="D186" s="1" t="s">
        <v>310</v>
      </c>
      <c r="E186" s="1" t="s">
        <v>313</v>
      </c>
      <c r="F186" s="1" t="s">
        <v>23</v>
      </c>
      <c r="G186" s="13">
        <v>163213.79999999999</v>
      </c>
      <c r="H186" s="37">
        <v>150156.69</v>
      </c>
      <c r="I186" s="17">
        <v>155053.10999999999</v>
      </c>
      <c r="J186" s="17">
        <f t="shared" si="6"/>
        <v>377944388.73000002</v>
      </c>
      <c r="K186" s="18">
        <f t="shared" si="7"/>
        <v>390268677.86999995</v>
      </c>
      <c r="L186" s="1" t="s">
        <v>923</v>
      </c>
      <c r="M186" s="1" t="s">
        <v>911</v>
      </c>
      <c r="N186" s="1" t="s">
        <v>919</v>
      </c>
      <c r="O186" s="13">
        <f t="shared" si="8"/>
        <v>2517</v>
      </c>
      <c r="P186" s="13">
        <v>955</v>
      </c>
      <c r="Q186" s="13">
        <v>446</v>
      </c>
      <c r="R186" s="13">
        <v>431</v>
      </c>
      <c r="S186" s="13">
        <v>311</v>
      </c>
      <c r="T186" s="13">
        <v>216</v>
      </c>
      <c r="U186" s="13">
        <v>158</v>
      </c>
    </row>
    <row r="187" spans="1:21" x14ac:dyDescent="0.25">
      <c r="A187" s="15">
        <v>181</v>
      </c>
      <c r="B187" s="38">
        <v>231062</v>
      </c>
      <c r="C187" s="2" t="s">
        <v>29</v>
      </c>
      <c r="D187" s="1" t="s">
        <v>310</v>
      </c>
      <c r="E187" s="1" t="s">
        <v>314</v>
      </c>
      <c r="F187" s="1" t="s">
        <v>23</v>
      </c>
      <c r="G187" s="13">
        <v>346622.8</v>
      </c>
      <c r="H187" s="37">
        <v>318892.96999999997</v>
      </c>
      <c r="I187" s="17">
        <v>329291.65999999997</v>
      </c>
      <c r="J187" s="17">
        <f t="shared" si="6"/>
        <v>234067439.97999999</v>
      </c>
      <c r="K187" s="18">
        <f t="shared" si="7"/>
        <v>241700078.43999997</v>
      </c>
      <c r="L187" s="1" t="s">
        <v>924</v>
      </c>
      <c r="M187" s="1" t="s">
        <v>912</v>
      </c>
      <c r="N187" s="1" t="s">
        <v>900</v>
      </c>
      <c r="O187" s="13">
        <f t="shared" si="8"/>
        <v>734</v>
      </c>
      <c r="P187" s="13">
        <v>286</v>
      </c>
      <c r="Q187" s="13">
        <v>183</v>
      </c>
      <c r="R187" s="13">
        <v>55</v>
      </c>
      <c r="S187" s="13">
        <v>111</v>
      </c>
      <c r="T187" s="13">
        <v>88</v>
      </c>
      <c r="U187" s="13">
        <v>11</v>
      </c>
    </row>
    <row r="188" spans="1:21" x14ac:dyDescent="0.25">
      <c r="A188" s="15">
        <v>182</v>
      </c>
      <c r="B188" s="38">
        <v>231063</v>
      </c>
      <c r="C188" s="2" t="s">
        <v>29</v>
      </c>
      <c r="D188" s="1" t="s">
        <v>310</v>
      </c>
      <c r="E188" s="1" t="s">
        <v>315</v>
      </c>
      <c r="F188" s="1" t="s">
        <v>23</v>
      </c>
      <c r="G188" s="13">
        <v>438917.5</v>
      </c>
      <c r="H188" s="37">
        <v>403804.1</v>
      </c>
      <c r="I188" s="17">
        <v>416971.62</v>
      </c>
      <c r="J188" s="17">
        <f t="shared" si="6"/>
        <v>126794487.39999999</v>
      </c>
      <c r="K188" s="18">
        <f t="shared" si="7"/>
        <v>130929088.67999999</v>
      </c>
      <c r="L188" s="1" t="s">
        <v>925</v>
      </c>
      <c r="M188" s="1" t="s">
        <v>912</v>
      </c>
      <c r="N188" s="1" t="s">
        <v>900</v>
      </c>
      <c r="O188" s="13">
        <f t="shared" si="8"/>
        <v>314</v>
      </c>
      <c r="P188" s="13">
        <v>177</v>
      </c>
      <c r="Q188" s="13">
        <v>63</v>
      </c>
      <c r="R188" s="13">
        <v>21</v>
      </c>
      <c r="S188" s="13">
        <v>25</v>
      </c>
      <c r="T188" s="13">
        <v>20</v>
      </c>
      <c r="U188" s="13">
        <v>8</v>
      </c>
    </row>
    <row r="189" spans="1:21" x14ac:dyDescent="0.25">
      <c r="A189" s="15">
        <v>183</v>
      </c>
      <c r="B189" s="38">
        <v>231066</v>
      </c>
      <c r="C189" s="2" t="s">
        <v>26</v>
      </c>
      <c r="D189" s="1" t="s">
        <v>316</v>
      </c>
      <c r="E189" s="1" t="s">
        <v>317</v>
      </c>
      <c r="F189" s="1" t="s">
        <v>0</v>
      </c>
      <c r="G189" s="13">
        <v>172503.4</v>
      </c>
      <c r="H189" s="37">
        <v>158703.12</v>
      </c>
      <c r="I189" s="17">
        <v>163878.23000000001</v>
      </c>
      <c r="J189" s="17">
        <f t="shared" si="6"/>
        <v>264399397.91999999</v>
      </c>
      <c r="K189" s="18">
        <f t="shared" si="7"/>
        <v>273021131.18000001</v>
      </c>
      <c r="L189" s="1" t="s">
        <v>933</v>
      </c>
      <c r="M189" s="1" t="s">
        <v>913</v>
      </c>
      <c r="N189" s="1" t="s">
        <v>932</v>
      </c>
      <c r="O189" s="13">
        <f t="shared" si="8"/>
        <v>1666</v>
      </c>
      <c r="P189" s="13">
        <v>347</v>
      </c>
      <c r="Q189" s="13">
        <v>453</v>
      </c>
      <c r="R189" s="13">
        <v>412</v>
      </c>
      <c r="S189" s="13">
        <v>239</v>
      </c>
      <c r="T189" s="13">
        <v>157</v>
      </c>
      <c r="U189" s="13">
        <v>58</v>
      </c>
    </row>
    <row r="190" spans="1:21" x14ac:dyDescent="0.25">
      <c r="A190" s="15">
        <v>184</v>
      </c>
      <c r="B190" s="38">
        <v>231075</v>
      </c>
      <c r="C190" s="2" t="s">
        <v>29</v>
      </c>
      <c r="D190" s="1" t="s">
        <v>318</v>
      </c>
      <c r="E190" s="1" t="s">
        <v>319</v>
      </c>
      <c r="F190" s="1" t="s">
        <v>0</v>
      </c>
      <c r="G190" s="13">
        <v>1606.33</v>
      </c>
      <c r="H190" s="16">
        <v>1445.69</v>
      </c>
      <c r="I190" s="13">
        <v>1493.88</v>
      </c>
      <c r="J190" s="17">
        <f t="shared" si="6"/>
        <v>2544414.4</v>
      </c>
      <c r="K190" s="18">
        <f t="shared" si="7"/>
        <v>2629228.8000000003</v>
      </c>
      <c r="L190" s="1" t="s">
        <v>934</v>
      </c>
      <c r="M190" s="1" t="s">
        <v>927</v>
      </c>
      <c r="N190" s="1" t="s">
        <v>940</v>
      </c>
      <c r="O190" s="13">
        <f t="shared" si="8"/>
        <v>1760</v>
      </c>
      <c r="P190" s="13">
        <v>528</v>
      </c>
      <c r="Q190" s="13">
        <v>345</v>
      </c>
      <c r="R190" s="13">
        <v>264</v>
      </c>
      <c r="S190" s="13">
        <v>324</v>
      </c>
      <c r="T190" s="13">
        <v>227</v>
      </c>
      <c r="U190" s="13">
        <v>72</v>
      </c>
    </row>
    <row r="191" spans="1:21" s="55" customFormat="1" x14ac:dyDescent="0.25">
      <c r="A191" s="15">
        <v>185</v>
      </c>
      <c r="B191" s="38">
        <v>231076</v>
      </c>
      <c r="C191" s="2" t="s">
        <v>29</v>
      </c>
      <c r="D191" s="1" t="s">
        <v>320</v>
      </c>
      <c r="E191" s="1" t="s">
        <v>321</v>
      </c>
      <c r="F191" s="1" t="s">
        <v>322</v>
      </c>
      <c r="G191" s="13">
        <v>64461.88</v>
      </c>
      <c r="H191" s="16">
        <v>58015.69</v>
      </c>
      <c r="I191" s="13">
        <v>59949.54</v>
      </c>
      <c r="J191" s="17">
        <f t="shared" si="6"/>
        <v>226841347.90000001</v>
      </c>
      <c r="K191" s="18">
        <f t="shared" si="7"/>
        <v>234402701.40000001</v>
      </c>
      <c r="L191" s="1" t="s">
        <v>935</v>
      </c>
      <c r="M191" s="1" t="s">
        <v>928</v>
      </c>
      <c r="N191" s="1" t="s">
        <v>943</v>
      </c>
      <c r="O191" s="13">
        <f t="shared" si="8"/>
        <v>3910</v>
      </c>
      <c r="P191" s="54">
        <v>1562</v>
      </c>
      <c r="Q191" s="54">
        <v>687</v>
      </c>
      <c r="R191" s="54">
        <v>429</v>
      </c>
      <c r="S191" s="54">
        <v>547</v>
      </c>
      <c r="T191" s="54">
        <v>484</v>
      </c>
      <c r="U191" s="54">
        <v>201</v>
      </c>
    </row>
    <row r="192" spans="1:21" x14ac:dyDescent="0.25">
      <c r="A192" s="15">
        <v>186</v>
      </c>
      <c r="B192" s="38">
        <v>231081</v>
      </c>
      <c r="C192" s="2" t="s">
        <v>26</v>
      </c>
      <c r="D192" s="1" t="s">
        <v>323</v>
      </c>
      <c r="E192" s="1" t="s">
        <v>324</v>
      </c>
      <c r="F192" s="1" t="s">
        <v>0</v>
      </c>
      <c r="G192" s="13">
        <v>1503810</v>
      </c>
      <c r="H192" s="37">
        <v>1383505.2</v>
      </c>
      <c r="I192" s="17">
        <v>1428619.5</v>
      </c>
      <c r="J192" s="17">
        <f t="shared" si="6"/>
        <v>5766449673.5999994</v>
      </c>
      <c r="K192" s="18">
        <f t="shared" si="7"/>
        <v>5954486076</v>
      </c>
      <c r="L192" s="1" t="s">
        <v>945</v>
      </c>
      <c r="M192" s="1" t="s">
        <v>929</v>
      </c>
      <c r="N192" s="1" t="s">
        <v>944</v>
      </c>
      <c r="O192" s="13">
        <f t="shared" si="8"/>
        <v>4168</v>
      </c>
      <c r="P192" s="13">
        <v>781</v>
      </c>
      <c r="Q192" s="13">
        <v>994</v>
      </c>
      <c r="R192" s="13">
        <v>876</v>
      </c>
      <c r="S192" s="13">
        <v>734</v>
      </c>
      <c r="T192" s="13">
        <v>535</v>
      </c>
      <c r="U192" s="13">
        <v>248</v>
      </c>
    </row>
    <row r="193" spans="1:21" x14ac:dyDescent="0.25">
      <c r="A193" s="15">
        <v>187</v>
      </c>
      <c r="B193" s="38">
        <v>231088</v>
      </c>
      <c r="C193" s="2" t="s">
        <v>29</v>
      </c>
      <c r="D193" s="1" t="s">
        <v>325</v>
      </c>
      <c r="E193" s="1" t="s">
        <v>326</v>
      </c>
      <c r="F193" s="1" t="s">
        <v>327</v>
      </c>
      <c r="G193" s="13">
        <v>1545.33</v>
      </c>
      <c r="H193" s="16">
        <v>1390.79</v>
      </c>
      <c r="I193" s="13">
        <v>1437.15</v>
      </c>
      <c r="J193" s="17">
        <f t="shared" si="6"/>
        <v>2266987.6999999997</v>
      </c>
      <c r="K193" s="18">
        <f t="shared" si="7"/>
        <v>2342554.5</v>
      </c>
      <c r="L193" s="1" t="s">
        <v>926</v>
      </c>
      <c r="M193" s="1" t="s">
        <v>930</v>
      </c>
      <c r="N193" s="1" t="s">
        <v>951</v>
      </c>
      <c r="O193" s="13">
        <f t="shared" si="8"/>
        <v>1630</v>
      </c>
      <c r="P193" s="13">
        <v>720</v>
      </c>
      <c r="Q193" s="13">
        <v>207</v>
      </c>
      <c r="R193" s="13">
        <v>176</v>
      </c>
      <c r="S193" s="13">
        <v>296</v>
      </c>
      <c r="T193" s="13">
        <v>184</v>
      </c>
      <c r="U193" s="13">
        <v>47</v>
      </c>
    </row>
    <row r="194" spans="1:21" x14ac:dyDescent="0.25">
      <c r="A194" s="15">
        <v>188</v>
      </c>
      <c r="B194" s="38">
        <v>231089</v>
      </c>
      <c r="C194" s="2" t="s">
        <v>26</v>
      </c>
      <c r="D194" s="1" t="s">
        <v>328</v>
      </c>
      <c r="E194" s="1" t="s">
        <v>329</v>
      </c>
      <c r="F194" s="1" t="s">
        <v>0</v>
      </c>
      <c r="G194" s="13">
        <v>1075296</v>
      </c>
      <c r="H194" s="37">
        <v>989272.32</v>
      </c>
      <c r="I194" s="17">
        <v>1021531.2</v>
      </c>
      <c r="J194" s="17">
        <f t="shared" si="6"/>
        <v>1764861818.8799999</v>
      </c>
      <c r="K194" s="18">
        <f t="shared" si="7"/>
        <v>1822411660.8</v>
      </c>
      <c r="L194" s="1" t="s">
        <v>946</v>
      </c>
      <c r="M194" s="1" t="s">
        <v>931</v>
      </c>
      <c r="N194" s="1" t="s">
        <v>941</v>
      </c>
      <c r="O194" s="13">
        <f t="shared" si="8"/>
        <v>1784</v>
      </c>
      <c r="P194" s="13">
        <v>347</v>
      </c>
      <c r="Q194" s="13">
        <v>508</v>
      </c>
      <c r="R194" s="13">
        <v>450</v>
      </c>
      <c r="S194" s="13">
        <v>206</v>
      </c>
      <c r="T194" s="13">
        <v>179</v>
      </c>
      <c r="U194" s="13">
        <v>94</v>
      </c>
    </row>
    <row r="195" spans="1:21" x14ac:dyDescent="0.25">
      <c r="A195" s="15">
        <v>189</v>
      </c>
      <c r="B195" s="38">
        <v>231169</v>
      </c>
      <c r="C195" s="2" t="s">
        <v>29</v>
      </c>
      <c r="D195" s="1" t="s">
        <v>330</v>
      </c>
      <c r="E195" s="1" t="s">
        <v>331</v>
      </c>
      <c r="F195" s="1" t="s">
        <v>4</v>
      </c>
      <c r="G195" s="13">
        <v>111.6</v>
      </c>
      <c r="H195" s="16">
        <v>100.44</v>
      </c>
      <c r="I195" s="13">
        <v>103.78</v>
      </c>
      <c r="J195" s="17">
        <f t="shared" si="6"/>
        <v>44491505.039999999</v>
      </c>
      <c r="K195" s="18">
        <f t="shared" si="7"/>
        <v>45971011.480000004</v>
      </c>
      <c r="L195" s="1" t="s">
        <v>936</v>
      </c>
      <c r="M195" s="1" t="s">
        <v>947</v>
      </c>
      <c r="N195" s="1" t="s">
        <v>942</v>
      </c>
      <c r="O195" s="13">
        <f t="shared" si="8"/>
        <v>442966</v>
      </c>
      <c r="P195" s="13">
        <v>125206</v>
      </c>
      <c r="Q195" s="13">
        <v>104836</v>
      </c>
      <c r="R195" s="13">
        <v>65857</v>
      </c>
      <c r="S195" s="13">
        <v>60205</v>
      </c>
      <c r="T195" s="13">
        <v>67346</v>
      </c>
      <c r="U195" s="13">
        <v>19516</v>
      </c>
    </row>
    <row r="196" spans="1:21" x14ac:dyDescent="0.25">
      <c r="A196" s="15">
        <v>190</v>
      </c>
      <c r="B196" s="38">
        <v>231170</v>
      </c>
      <c r="C196" s="2" t="s">
        <v>29</v>
      </c>
      <c r="D196" s="1" t="s">
        <v>330</v>
      </c>
      <c r="E196" s="1" t="s">
        <v>332</v>
      </c>
      <c r="F196" s="1" t="s">
        <v>4</v>
      </c>
      <c r="G196" s="13">
        <v>221.84</v>
      </c>
      <c r="H196" s="16">
        <v>199.65</v>
      </c>
      <c r="I196" s="13">
        <v>206.31</v>
      </c>
      <c r="J196" s="17">
        <f t="shared" si="6"/>
        <v>90250784.25</v>
      </c>
      <c r="K196" s="18">
        <f t="shared" si="7"/>
        <v>93261403.950000003</v>
      </c>
      <c r="L196" s="1" t="s">
        <v>937</v>
      </c>
      <c r="M196" s="1" t="s">
        <v>947</v>
      </c>
      <c r="N196" s="1" t="s">
        <v>942</v>
      </c>
      <c r="O196" s="13">
        <f t="shared" si="8"/>
        <v>452045</v>
      </c>
      <c r="P196" s="13">
        <v>127110</v>
      </c>
      <c r="Q196" s="13">
        <v>110056</v>
      </c>
      <c r="R196" s="13">
        <v>68699</v>
      </c>
      <c r="S196" s="13">
        <v>62838</v>
      </c>
      <c r="T196" s="13">
        <v>59390</v>
      </c>
      <c r="U196" s="13">
        <v>23952</v>
      </c>
    </row>
    <row r="197" spans="1:21" x14ac:dyDescent="0.25">
      <c r="A197" s="15">
        <v>191</v>
      </c>
      <c r="B197" s="38">
        <v>231171</v>
      </c>
      <c r="C197" s="2" t="s">
        <v>29</v>
      </c>
      <c r="D197" s="1" t="s">
        <v>330</v>
      </c>
      <c r="E197" s="1" t="s">
        <v>333</v>
      </c>
      <c r="F197" s="1" t="s">
        <v>4</v>
      </c>
      <c r="G197" s="13">
        <v>417.47</v>
      </c>
      <c r="H197" s="16">
        <v>375.72</v>
      </c>
      <c r="I197" s="13">
        <v>388.24</v>
      </c>
      <c r="J197" s="17">
        <f t="shared" si="6"/>
        <v>177636658.80000001</v>
      </c>
      <c r="K197" s="18">
        <f t="shared" si="7"/>
        <v>183555989.59999999</v>
      </c>
      <c r="L197" s="1" t="s">
        <v>938</v>
      </c>
      <c r="M197" s="1" t="s">
        <v>947</v>
      </c>
      <c r="N197" s="1" t="s">
        <v>942</v>
      </c>
      <c r="O197" s="13">
        <f t="shared" si="8"/>
        <v>472790</v>
      </c>
      <c r="P197" s="13">
        <v>129820</v>
      </c>
      <c r="Q197" s="13">
        <v>109283</v>
      </c>
      <c r="R197" s="13">
        <v>59403</v>
      </c>
      <c r="S197" s="13">
        <v>72910</v>
      </c>
      <c r="T197" s="13">
        <v>74856</v>
      </c>
      <c r="U197" s="13">
        <v>26518</v>
      </c>
    </row>
    <row r="198" spans="1:21" x14ac:dyDescent="0.25">
      <c r="A198" s="15">
        <v>192</v>
      </c>
      <c r="B198" s="38">
        <v>231178</v>
      </c>
      <c r="C198" s="2" t="s">
        <v>26</v>
      </c>
      <c r="D198" s="1" t="s">
        <v>334</v>
      </c>
      <c r="E198" s="1" t="s">
        <v>335</v>
      </c>
      <c r="F198" s="1" t="s">
        <v>336</v>
      </c>
      <c r="G198" s="13">
        <v>103406.3</v>
      </c>
      <c r="H198" s="37">
        <v>94099.73</v>
      </c>
      <c r="I198" s="17">
        <v>97201.919999999998</v>
      </c>
      <c r="J198" s="17">
        <f t="shared" si="6"/>
        <v>13832660.309999999</v>
      </c>
      <c r="K198" s="18">
        <f t="shared" si="7"/>
        <v>14288682.24</v>
      </c>
      <c r="L198" s="1" t="s">
        <v>950</v>
      </c>
      <c r="M198" s="1" t="s">
        <v>914</v>
      </c>
      <c r="N198" s="1" t="s">
        <v>949</v>
      </c>
      <c r="O198" s="13">
        <f t="shared" si="8"/>
        <v>147</v>
      </c>
      <c r="P198" s="13">
        <v>27</v>
      </c>
      <c r="Q198" s="13">
        <v>30</v>
      </c>
      <c r="R198" s="13">
        <v>35</v>
      </c>
      <c r="S198" s="13">
        <v>20</v>
      </c>
      <c r="T198" s="13">
        <v>10</v>
      </c>
      <c r="U198" s="13">
        <v>25</v>
      </c>
    </row>
    <row r="199" spans="1:21" x14ac:dyDescent="0.25">
      <c r="A199" s="15">
        <v>193</v>
      </c>
      <c r="B199" s="38">
        <v>231179</v>
      </c>
      <c r="C199" s="2" t="s">
        <v>26</v>
      </c>
      <c r="D199" s="1" t="s">
        <v>334</v>
      </c>
      <c r="E199" s="1" t="s">
        <v>337</v>
      </c>
      <c r="F199" s="1" t="s">
        <v>336</v>
      </c>
      <c r="G199" s="13">
        <v>113254.6</v>
      </c>
      <c r="H199" s="37">
        <v>103061.68</v>
      </c>
      <c r="I199" s="17">
        <v>106459.32</v>
      </c>
      <c r="J199" s="17">
        <f t="shared" ref="J199:J262" si="9">O199*H199</f>
        <v>12573524.959999999</v>
      </c>
      <c r="K199" s="18">
        <f t="shared" ref="K199:K262" si="10">O199*I199</f>
        <v>12988037.040000001</v>
      </c>
      <c r="L199" s="1" t="s">
        <v>939</v>
      </c>
      <c r="M199" s="1" t="s">
        <v>952</v>
      </c>
      <c r="N199" s="1" t="s">
        <v>949</v>
      </c>
      <c r="O199" s="13">
        <f t="shared" ref="O199:O262" si="11">SUM(P199:U199)</f>
        <v>122</v>
      </c>
      <c r="P199" s="13">
        <v>42</v>
      </c>
      <c r="Q199" s="13">
        <v>40</v>
      </c>
      <c r="R199" s="13">
        <v>30</v>
      </c>
      <c r="S199" s="13">
        <v>10</v>
      </c>
      <c r="T199" s="13">
        <v>0</v>
      </c>
      <c r="U199" s="13">
        <v>0</v>
      </c>
    </row>
    <row r="200" spans="1:21" x14ac:dyDescent="0.25">
      <c r="A200" s="15">
        <v>194</v>
      </c>
      <c r="B200" s="38">
        <v>231180</v>
      </c>
      <c r="C200" s="2" t="s">
        <v>26</v>
      </c>
      <c r="D200" s="1" t="s">
        <v>338</v>
      </c>
      <c r="E200" s="1" t="s">
        <v>339</v>
      </c>
      <c r="F200" s="1" t="s">
        <v>0</v>
      </c>
      <c r="G200" s="13">
        <v>146599.29999999999</v>
      </c>
      <c r="H200" s="37">
        <v>134871.35</v>
      </c>
      <c r="I200" s="17">
        <v>139269.32999999999</v>
      </c>
      <c r="J200" s="17">
        <f t="shared" si="9"/>
        <v>1736468631.25</v>
      </c>
      <c r="K200" s="18">
        <f t="shared" si="10"/>
        <v>1793092623.7499998</v>
      </c>
      <c r="L200" s="1" t="s">
        <v>956</v>
      </c>
      <c r="M200" s="1" t="s">
        <v>915</v>
      </c>
      <c r="N200" s="1" t="s">
        <v>957</v>
      </c>
      <c r="O200" s="13">
        <f t="shared" si="11"/>
        <v>12875</v>
      </c>
      <c r="P200" s="13">
        <v>1992</v>
      </c>
      <c r="Q200" s="13">
        <v>2367</v>
      </c>
      <c r="R200" s="13">
        <v>2588</v>
      </c>
      <c r="S200" s="13">
        <v>2394</v>
      </c>
      <c r="T200" s="13">
        <v>2083</v>
      </c>
      <c r="U200" s="13">
        <v>1451</v>
      </c>
    </row>
    <row r="201" spans="1:21" x14ac:dyDescent="0.25">
      <c r="A201" s="15">
        <v>195</v>
      </c>
      <c r="B201" s="38">
        <v>231237</v>
      </c>
      <c r="C201" s="2" t="s">
        <v>26</v>
      </c>
      <c r="D201" s="1" t="s">
        <v>340</v>
      </c>
      <c r="E201" s="1" t="s">
        <v>341</v>
      </c>
      <c r="F201" s="1" t="s">
        <v>45</v>
      </c>
      <c r="G201" s="13">
        <v>167.51</v>
      </c>
      <c r="H201" s="16">
        <v>150.75</v>
      </c>
      <c r="I201" s="13">
        <v>155.78</v>
      </c>
      <c r="J201" s="17">
        <f t="shared" si="9"/>
        <v>637672.5</v>
      </c>
      <c r="K201" s="18">
        <f t="shared" si="10"/>
        <v>658949.4</v>
      </c>
      <c r="L201" s="1" t="s">
        <v>948</v>
      </c>
      <c r="M201" s="1" t="s">
        <v>916</v>
      </c>
      <c r="N201" s="1" t="s">
        <v>958</v>
      </c>
      <c r="O201" s="13">
        <f t="shared" si="11"/>
        <v>4230</v>
      </c>
      <c r="P201" s="13">
        <v>2680</v>
      </c>
      <c r="Q201" s="13">
        <v>1525</v>
      </c>
      <c r="R201" s="13">
        <v>25</v>
      </c>
      <c r="S201" s="13">
        <v>0</v>
      </c>
      <c r="T201" s="13">
        <v>0</v>
      </c>
      <c r="U201" s="13">
        <v>0</v>
      </c>
    </row>
    <row r="202" spans="1:21" x14ac:dyDescent="0.25">
      <c r="A202" s="15">
        <v>196</v>
      </c>
      <c r="B202" s="38">
        <v>231238</v>
      </c>
      <c r="C202" s="2" t="s">
        <v>29</v>
      </c>
      <c r="D202" s="1" t="s">
        <v>342</v>
      </c>
      <c r="E202" s="1" t="s">
        <v>343</v>
      </c>
      <c r="F202" s="1" t="s">
        <v>4</v>
      </c>
      <c r="G202" s="13">
        <v>53</v>
      </c>
      <c r="H202" s="16">
        <v>47.7</v>
      </c>
      <c r="I202" s="13">
        <v>49.29</v>
      </c>
      <c r="J202" s="17">
        <f t="shared" si="9"/>
        <v>49839678.900000006</v>
      </c>
      <c r="K202" s="18">
        <f t="shared" si="10"/>
        <v>51501001.530000001</v>
      </c>
      <c r="L202" s="1" t="s">
        <v>961</v>
      </c>
      <c r="M202" s="1" t="s">
        <v>959</v>
      </c>
      <c r="N202" s="1" t="s">
        <v>960</v>
      </c>
      <c r="O202" s="13">
        <f t="shared" si="11"/>
        <v>1044857</v>
      </c>
      <c r="P202" s="13">
        <v>268656</v>
      </c>
      <c r="Q202" s="13">
        <v>213431</v>
      </c>
      <c r="R202" s="13">
        <v>162571</v>
      </c>
      <c r="S202" s="13">
        <v>197991</v>
      </c>
      <c r="T202" s="13">
        <v>147141</v>
      </c>
      <c r="U202" s="13">
        <v>55067</v>
      </c>
    </row>
    <row r="203" spans="1:21" x14ac:dyDescent="0.25">
      <c r="A203" s="15">
        <v>197</v>
      </c>
      <c r="B203" s="38">
        <v>231239</v>
      </c>
      <c r="C203" s="2" t="s">
        <v>29</v>
      </c>
      <c r="D203" s="1" t="s">
        <v>342</v>
      </c>
      <c r="E203" s="1" t="s">
        <v>195</v>
      </c>
      <c r="F203" s="1" t="s">
        <v>4</v>
      </c>
      <c r="G203" s="13">
        <v>75.78</v>
      </c>
      <c r="H203" s="16">
        <v>68.2</v>
      </c>
      <c r="I203" s="13">
        <v>70.47</v>
      </c>
      <c r="J203" s="17">
        <f t="shared" si="9"/>
        <v>16235351</v>
      </c>
      <c r="K203" s="18">
        <f t="shared" si="10"/>
        <v>16775735.85</v>
      </c>
      <c r="L203" s="1" t="s">
        <v>962</v>
      </c>
      <c r="M203" s="1" t="s">
        <v>959</v>
      </c>
      <c r="N203" s="1" t="s">
        <v>960</v>
      </c>
      <c r="O203" s="13">
        <f t="shared" si="11"/>
        <v>238055</v>
      </c>
      <c r="P203" s="13">
        <v>64830</v>
      </c>
      <c r="Q203" s="13">
        <v>43270</v>
      </c>
      <c r="R203" s="13">
        <v>26660</v>
      </c>
      <c r="S203" s="13">
        <v>47672</v>
      </c>
      <c r="T203" s="13">
        <v>37293</v>
      </c>
      <c r="U203" s="13">
        <v>18330</v>
      </c>
    </row>
    <row r="204" spans="1:21" x14ac:dyDescent="0.25">
      <c r="A204" s="15">
        <v>198</v>
      </c>
      <c r="B204" s="38">
        <v>231313</v>
      </c>
      <c r="C204" s="2" t="s">
        <v>29</v>
      </c>
      <c r="D204" s="1" t="s">
        <v>344</v>
      </c>
      <c r="E204" s="1" t="s">
        <v>63</v>
      </c>
      <c r="F204" s="1" t="s">
        <v>4</v>
      </c>
      <c r="G204" s="13">
        <v>14481.59</v>
      </c>
      <c r="H204" s="16">
        <v>13033.43</v>
      </c>
      <c r="I204" s="13">
        <v>13467.87</v>
      </c>
      <c r="J204" s="17">
        <f t="shared" si="9"/>
        <v>344538722.05000001</v>
      </c>
      <c r="K204" s="18">
        <f t="shared" si="10"/>
        <v>356023143.45000005</v>
      </c>
      <c r="L204" s="1" t="s">
        <v>970</v>
      </c>
      <c r="M204" s="1" t="s">
        <v>917</v>
      </c>
      <c r="N204" s="1" t="s">
        <v>616</v>
      </c>
      <c r="O204" s="13">
        <f t="shared" si="11"/>
        <v>26435</v>
      </c>
      <c r="P204" s="13">
        <v>12435</v>
      </c>
      <c r="Q204" s="13">
        <v>4966</v>
      </c>
      <c r="R204" s="13">
        <v>1708</v>
      </c>
      <c r="S204" s="13">
        <v>3904</v>
      </c>
      <c r="T204" s="13">
        <v>2988</v>
      </c>
      <c r="U204" s="13">
        <v>434</v>
      </c>
    </row>
    <row r="205" spans="1:21" x14ac:dyDescent="0.25">
      <c r="A205" s="15">
        <v>199</v>
      </c>
      <c r="B205" s="38">
        <v>231314</v>
      </c>
      <c r="C205" s="2" t="s">
        <v>29</v>
      </c>
      <c r="D205" s="1" t="s">
        <v>344</v>
      </c>
      <c r="E205" s="1" t="s">
        <v>345</v>
      </c>
      <c r="F205" s="1" t="s">
        <v>4</v>
      </c>
      <c r="G205" s="13">
        <v>27276.87</v>
      </c>
      <c r="H205" s="16">
        <v>24549.18</v>
      </c>
      <c r="I205" s="13">
        <v>25367.48</v>
      </c>
      <c r="J205" s="17">
        <f t="shared" si="9"/>
        <v>3017855246.5799999</v>
      </c>
      <c r="K205" s="18">
        <f t="shared" si="10"/>
        <v>3118449683.8800001</v>
      </c>
      <c r="L205" s="1" t="s">
        <v>970</v>
      </c>
      <c r="M205" s="1" t="s">
        <v>917</v>
      </c>
      <c r="N205" s="1" t="s">
        <v>616</v>
      </c>
      <c r="O205" s="13">
        <f t="shared" si="11"/>
        <v>122931</v>
      </c>
      <c r="P205" s="13">
        <v>38817</v>
      </c>
      <c r="Q205" s="13">
        <v>23230</v>
      </c>
      <c r="R205" s="13">
        <v>13494</v>
      </c>
      <c r="S205" s="13">
        <v>22463</v>
      </c>
      <c r="T205" s="13">
        <v>18305</v>
      </c>
      <c r="U205" s="13">
        <v>6622</v>
      </c>
    </row>
    <row r="206" spans="1:21" x14ac:dyDescent="0.25">
      <c r="A206" s="15">
        <v>200</v>
      </c>
      <c r="B206" s="38">
        <v>231315</v>
      </c>
      <c r="C206" s="2" t="s">
        <v>29</v>
      </c>
      <c r="D206" s="1" t="s">
        <v>344</v>
      </c>
      <c r="E206" s="1" t="s">
        <v>160</v>
      </c>
      <c r="F206" s="1" t="s">
        <v>4</v>
      </c>
      <c r="G206" s="13">
        <v>28071.35</v>
      </c>
      <c r="H206" s="16">
        <v>25264.21</v>
      </c>
      <c r="I206" s="13">
        <v>26106.35</v>
      </c>
      <c r="J206" s="17">
        <f t="shared" si="9"/>
        <v>71901941.659999996</v>
      </c>
      <c r="K206" s="18">
        <f t="shared" si="10"/>
        <v>74298672.099999994</v>
      </c>
      <c r="L206" s="1" t="s">
        <v>970</v>
      </c>
      <c r="M206" s="1" t="s">
        <v>917</v>
      </c>
      <c r="N206" s="1" t="s">
        <v>616</v>
      </c>
      <c r="O206" s="13">
        <f t="shared" si="11"/>
        <v>2846</v>
      </c>
      <c r="P206" s="13">
        <v>660</v>
      </c>
      <c r="Q206" s="13">
        <v>716</v>
      </c>
      <c r="R206" s="13">
        <v>296</v>
      </c>
      <c r="S206" s="13">
        <v>536</v>
      </c>
      <c r="T206" s="13">
        <v>578</v>
      </c>
      <c r="U206" s="13">
        <v>60</v>
      </c>
    </row>
    <row r="207" spans="1:21" x14ac:dyDescent="0.25">
      <c r="A207" s="15">
        <v>201</v>
      </c>
      <c r="B207" s="38">
        <v>231331</v>
      </c>
      <c r="C207" s="2" t="s">
        <v>29</v>
      </c>
      <c r="D207" s="1" t="s">
        <v>346</v>
      </c>
      <c r="E207" s="1" t="s">
        <v>347</v>
      </c>
      <c r="F207" s="1" t="s">
        <v>0</v>
      </c>
      <c r="G207" s="13">
        <v>622.6</v>
      </c>
      <c r="H207" s="16">
        <v>560.34</v>
      </c>
      <c r="I207" s="13">
        <v>579.01</v>
      </c>
      <c r="J207" s="17">
        <f t="shared" si="9"/>
        <v>44197938.18</v>
      </c>
      <c r="K207" s="18">
        <f t="shared" si="10"/>
        <v>45670571.769999996</v>
      </c>
      <c r="L207" s="1" t="s">
        <v>971</v>
      </c>
      <c r="M207" s="1" t="s">
        <v>978</v>
      </c>
      <c r="N207" s="1" t="s">
        <v>966</v>
      </c>
      <c r="O207" s="13">
        <f t="shared" si="11"/>
        <v>78877</v>
      </c>
      <c r="P207" s="13">
        <v>22067</v>
      </c>
      <c r="Q207" s="13">
        <v>14026</v>
      </c>
      <c r="R207" s="13">
        <v>9827</v>
      </c>
      <c r="S207" s="13">
        <v>13911</v>
      </c>
      <c r="T207" s="13">
        <v>12319</v>
      </c>
      <c r="U207" s="13">
        <v>6727</v>
      </c>
    </row>
    <row r="208" spans="1:21" x14ac:dyDescent="0.25">
      <c r="A208" s="15">
        <v>202</v>
      </c>
      <c r="B208" s="38">
        <v>231362</v>
      </c>
      <c r="C208" s="2" t="s">
        <v>29</v>
      </c>
      <c r="D208" s="1" t="s">
        <v>348</v>
      </c>
      <c r="E208" s="1" t="s">
        <v>349</v>
      </c>
      <c r="F208" s="1" t="s">
        <v>350</v>
      </c>
      <c r="G208" s="13">
        <v>5767.82</v>
      </c>
      <c r="H208" s="16">
        <v>5191.03</v>
      </c>
      <c r="I208" s="13">
        <v>5364.07</v>
      </c>
      <c r="J208" s="17">
        <f t="shared" si="9"/>
        <v>8232973.5799999991</v>
      </c>
      <c r="K208" s="18">
        <f t="shared" si="10"/>
        <v>8507415.0199999996</v>
      </c>
      <c r="L208" s="1" t="s">
        <v>1177</v>
      </c>
      <c r="M208" s="1" t="s">
        <v>963</v>
      </c>
      <c r="N208" s="1" t="s">
        <v>967</v>
      </c>
      <c r="O208" s="13">
        <f t="shared" si="11"/>
        <v>1586</v>
      </c>
      <c r="P208" s="13">
        <v>334</v>
      </c>
      <c r="Q208" s="13">
        <v>298</v>
      </c>
      <c r="R208" s="13">
        <v>196</v>
      </c>
      <c r="S208" s="13">
        <v>298</v>
      </c>
      <c r="T208" s="13">
        <v>300</v>
      </c>
      <c r="U208" s="13">
        <v>160</v>
      </c>
    </row>
    <row r="209" spans="1:21" x14ac:dyDescent="0.25">
      <c r="A209" s="15">
        <v>203</v>
      </c>
      <c r="B209" s="38">
        <v>231364</v>
      </c>
      <c r="C209" s="2" t="s">
        <v>29</v>
      </c>
      <c r="D209" s="1" t="s">
        <v>348</v>
      </c>
      <c r="E209" s="1" t="s">
        <v>351</v>
      </c>
      <c r="F209" s="1" t="s">
        <v>350</v>
      </c>
      <c r="G209" s="13">
        <v>5767.82</v>
      </c>
      <c r="H209" s="16">
        <v>5191.03</v>
      </c>
      <c r="I209" s="13">
        <v>5364.07</v>
      </c>
      <c r="J209" s="17">
        <f t="shared" si="9"/>
        <v>151074546.09</v>
      </c>
      <c r="K209" s="18">
        <f t="shared" si="10"/>
        <v>156110529.20999998</v>
      </c>
      <c r="L209" s="1" t="s">
        <v>972</v>
      </c>
      <c r="M209" s="1" t="s">
        <v>964</v>
      </c>
      <c r="N209" s="1" t="s">
        <v>920</v>
      </c>
      <c r="O209" s="13">
        <f t="shared" si="11"/>
        <v>29103</v>
      </c>
      <c r="P209" s="13">
        <v>11897</v>
      </c>
      <c r="Q209" s="13">
        <v>7439</v>
      </c>
      <c r="R209" s="13">
        <v>2137</v>
      </c>
      <c r="S209" s="13">
        <v>3615</v>
      </c>
      <c r="T209" s="13">
        <v>3347</v>
      </c>
      <c r="U209" s="13">
        <v>668</v>
      </c>
    </row>
    <row r="210" spans="1:21" x14ac:dyDescent="0.25">
      <c r="A210" s="15">
        <v>204</v>
      </c>
      <c r="B210" s="38">
        <v>231365</v>
      </c>
      <c r="C210" s="2" t="s">
        <v>29</v>
      </c>
      <c r="D210" s="1" t="s">
        <v>348</v>
      </c>
      <c r="E210" s="1" t="s">
        <v>352</v>
      </c>
      <c r="F210" s="1" t="s">
        <v>353</v>
      </c>
      <c r="G210" s="13">
        <v>5767.82</v>
      </c>
      <c r="H210" s="16">
        <v>5191.03</v>
      </c>
      <c r="I210" s="13">
        <v>5364.07</v>
      </c>
      <c r="J210" s="17">
        <f t="shared" si="9"/>
        <v>593687719.03999996</v>
      </c>
      <c r="K210" s="18">
        <f t="shared" si="10"/>
        <v>613477957.75999999</v>
      </c>
      <c r="L210" s="1" t="s">
        <v>973</v>
      </c>
      <c r="M210" s="1" t="s">
        <v>918</v>
      </c>
      <c r="N210" s="1" t="s">
        <v>920</v>
      </c>
      <c r="O210" s="13">
        <f t="shared" si="11"/>
        <v>114368</v>
      </c>
      <c r="P210" s="13">
        <v>27388</v>
      </c>
      <c r="Q210" s="13">
        <v>23390</v>
      </c>
      <c r="R210" s="13">
        <v>12938</v>
      </c>
      <c r="S210" s="13">
        <v>24078</v>
      </c>
      <c r="T210" s="13">
        <v>19482</v>
      </c>
      <c r="U210" s="13">
        <v>7092</v>
      </c>
    </row>
    <row r="211" spans="1:21" x14ac:dyDescent="0.25">
      <c r="A211" s="15">
        <v>205</v>
      </c>
      <c r="B211" s="38">
        <v>231366</v>
      </c>
      <c r="C211" s="2" t="s">
        <v>29</v>
      </c>
      <c r="D211" s="1" t="s">
        <v>348</v>
      </c>
      <c r="E211" s="1" t="s">
        <v>354</v>
      </c>
      <c r="F211" s="1" t="s">
        <v>353</v>
      </c>
      <c r="G211" s="13">
        <v>5767.82</v>
      </c>
      <c r="H211" s="16">
        <v>5191.03</v>
      </c>
      <c r="I211" s="13">
        <v>5364.07</v>
      </c>
      <c r="J211" s="17">
        <f t="shared" si="9"/>
        <v>228426084.11999997</v>
      </c>
      <c r="K211" s="18">
        <f t="shared" si="10"/>
        <v>236040536.28</v>
      </c>
      <c r="L211" s="1" t="s">
        <v>979</v>
      </c>
      <c r="M211" s="1" t="s">
        <v>918</v>
      </c>
      <c r="N211" s="1" t="s">
        <v>920</v>
      </c>
      <c r="O211" s="13">
        <f t="shared" si="11"/>
        <v>44004</v>
      </c>
      <c r="P211" s="13">
        <v>14398</v>
      </c>
      <c r="Q211" s="13">
        <v>9002</v>
      </c>
      <c r="R211" s="13">
        <v>3280</v>
      </c>
      <c r="S211" s="13">
        <v>8096</v>
      </c>
      <c r="T211" s="13">
        <v>7712</v>
      </c>
      <c r="U211" s="13">
        <v>1516</v>
      </c>
    </row>
    <row r="212" spans="1:21" x14ac:dyDescent="0.25">
      <c r="A212" s="15">
        <v>206</v>
      </c>
      <c r="B212" s="38">
        <v>231379</v>
      </c>
      <c r="C212" s="2" t="s">
        <v>26</v>
      </c>
      <c r="D212" s="1" t="s">
        <v>355</v>
      </c>
      <c r="E212" s="1" t="s">
        <v>356</v>
      </c>
      <c r="F212" s="1" t="s">
        <v>51</v>
      </c>
      <c r="G212" s="13">
        <v>53.41</v>
      </c>
      <c r="H212" s="16">
        <v>48.06</v>
      </c>
      <c r="I212" s="13">
        <v>49.67</v>
      </c>
      <c r="J212" s="17">
        <f t="shared" si="9"/>
        <v>43333299</v>
      </c>
      <c r="K212" s="18">
        <f t="shared" si="10"/>
        <v>44784955.5</v>
      </c>
      <c r="L212" s="1" t="s">
        <v>974</v>
      </c>
      <c r="M212" s="1" t="s">
        <v>965</v>
      </c>
      <c r="N212" s="1" t="s">
        <v>980</v>
      </c>
      <c r="O212" s="13">
        <f t="shared" si="11"/>
        <v>901650</v>
      </c>
      <c r="P212" s="13">
        <v>0</v>
      </c>
      <c r="Q212" s="13">
        <v>390800</v>
      </c>
      <c r="R212" s="13">
        <v>0</v>
      </c>
      <c r="S212" s="13">
        <v>0</v>
      </c>
      <c r="T212" s="13">
        <v>510850</v>
      </c>
      <c r="U212" s="13">
        <v>0</v>
      </c>
    </row>
    <row r="213" spans="1:21" x14ac:dyDescent="0.25">
      <c r="A213" s="15">
        <v>207</v>
      </c>
      <c r="B213" s="38">
        <v>231381</v>
      </c>
      <c r="C213" s="2" t="s">
        <v>26</v>
      </c>
      <c r="D213" s="1" t="s">
        <v>357</v>
      </c>
      <c r="E213" s="1" t="s">
        <v>358</v>
      </c>
      <c r="F213" s="1" t="s">
        <v>0</v>
      </c>
      <c r="G213" s="13">
        <v>34931.31</v>
      </c>
      <c r="H213" s="16">
        <v>31438.17</v>
      </c>
      <c r="I213" s="13">
        <v>32486.11</v>
      </c>
      <c r="J213" s="17">
        <f t="shared" si="9"/>
        <v>61933194.899999999</v>
      </c>
      <c r="K213" s="18">
        <f t="shared" si="10"/>
        <v>63997636.700000003</v>
      </c>
      <c r="L213" s="1" t="s">
        <v>975</v>
      </c>
      <c r="M213" s="1" t="s">
        <v>953</v>
      </c>
      <c r="N213" s="1" t="s">
        <v>968</v>
      </c>
      <c r="O213" s="13">
        <f t="shared" si="11"/>
        <v>1970</v>
      </c>
      <c r="P213" s="13">
        <v>847</v>
      </c>
      <c r="Q213" s="13">
        <v>405</v>
      </c>
      <c r="R213" s="13">
        <v>333</v>
      </c>
      <c r="S213" s="13">
        <v>220</v>
      </c>
      <c r="T213" s="13">
        <v>111</v>
      </c>
      <c r="U213" s="13">
        <v>54</v>
      </c>
    </row>
    <row r="214" spans="1:21" x14ac:dyDescent="0.25">
      <c r="A214" s="15">
        <v>208</v>
      </c>
      <c r="B214" s="38">
        <v>231383</v>
      </c>
      <c r="C214" s="2" t="s">
        <v>26</v>
      </c>
      <c r="D214" s="1" t="s">
        <v>359</v>
      </c>
      <c r="E214" s="1" t="s">
        <v>360</v>
      </c>
      <c r="F214" s="1" t="s">
        <v>0</v>
      </c>
      <c r="G214" s="13">
        <v>1624.1</v>
      </c>
      <c r="H214" s="16">
        <v>1461.6899999999998</v>
      </c>
      <c r="I214" s="13">
        <v>1510.41</v>
      </c>
      <c r="J214" s="17">
        <f t="shared" si="9"/>
        <v>128367077.48999998</v>
      </c>
      <c r="K214" s="18">
        <f t="shared" si="10"/>
        <v>132645716.61000001</v>
      </c>
      <c r="L214" s="1" t="s">
        <v>976</v>
      </c>
      <c r="M214" s="1" t="s">
        <v>954</v>
      </c>
      <c r="N214" s="1" t="s">
        <v>969</v>
      </c>
      <c r="O214" s="13">
        <f t="shared" si="11"/>
        <v>87821</v>
      </c>
      <c r="P214" s="13">
        <v>16844</v>
      </c>
      <c r="Q214" s="13">
        <v>19797</v>
      </c>
      <c r="R214" s="13">
        <v>20830</v>
      </c>
      <c r="S214" s="13">
        <v>13180</v>
      </c>
      <c r="T214" s="13">
        <v>10308</v>
      </c>
      <c r="U214" s="13">
        <v>6862</v>
      </c>
    </row>
    <row r="215" spans="1:21" x14ac:dyDescent="0.25">
      <c r="A215" s="15">
        <v>209</v>
      </c>
      <c r="B215" s="38">
        <v>231384</v>
      </c>
      <c r="C215" s="2" t="s">
        <v>26</v>
      </c>
      <c r="D215" s="1" t="s">
        <v>361</v>
      </c>
      <c r="E215" s="1" t="s">
        <v>7</v>
      </c>
      <c r="F215" s="1" t="s">
        <v>4</v>
      </c>
      <c r="G215" s="13">
        <v>55.88</v>
      </c>
      <c r="H215" s="16">
        <v>50.29</v>
      </c>
      <c r="I215" s="13">
        <v>51.96</v>
      </c>
      <c r="J215" s="17">
        <f t="shared" si="9"/>
        <v>2734770.2</v>
      </c>
      <c r="K215" s="18">
        <f t="shared" si="10"/>
        <v>2825584.8</v>
      </c>
      <c r="L215" s="1" t="s">
        <v>977</v>
      </c>
      <c r="M215" s="1" t="s">
        <v>955</v>
      </c>
      <c r="N215" s="1" t="s">
        <v>542</v>
      </c>
      <c r="O215" s="13">
        <f t="shared" si="11"/>
        <v>54380</v>
      </c>
      <c r="P215" s="13">
        <v>10785</v>
      </c>
      <c r="Q215" s="13">
        <v>11835</v>
      </c>
      <c r="R215" s="13">
        <v>7760</v>
      </c>
      <c r="S215" s="13">
        <v>8870</v>
      </c>
      <c r="T215" s="13">
        <v>10680</v>
      </c>
      <c r="U215" s="13">
        <v>4450</v>
      </c>
    </row>
    <row r="216" spans="1:21" x14ac:dyDescent="0.25">
      <c r="A216" s="15">
        <v>210</v>
      </c>
      <c r="B216" s="38">
        <v>231385</v>
      </c>
      <c r="C216" s="2" t="s">
        <v>29</v>
      </c>
      <c r="D216" s="1" t="s">
        <v>362</v>
      </c>
      <c r="E216" s="1" t="s">
        <v>363</v>
      </c>
      <c r="F216" s="1" t="s">
        <v>4</v>
      </c>
      <c r="G216" s="13">
        <v>28.24</v>
      </c>
      <c r="H216" s="16">
        <v>25.41</v>
      </c>
      <c r="I216" s="13">
        <v>26.26</v>
      </c>
      <c r="J216" s="17">
        <f t="shared" si="9"/>
        <v>427904.4</v>
      </c>
      <c r="K216" s="18">
        <f t="shared" si="10"/>
        <v>442218.4</v>
      </c>
      <c r="L216" s="1" t="s">
        <v>981</v>
      </c>
      <c r="M216" s="1" t="s">
        <v>987</v>
      </c>
      <c r="N216" s="1" t="s">
        <v>990</v>
      </c>
      <c r="O216" s="13">
        <f t="shared" si="11"/>
        <v>16840</v>
      </c>
      <c r="P216" s="13">
        <v>4916</v>
      </c>
      <c r="Q216" s="13">
        <v>3578</v>
      </c>
      <c r="R216" s="13">
        <v>1640</v>
      </c>
      <c r="S216" s="13">
        <v>3070</v>
      </c>
      <c r="T216" s="13">
        <v>2890</v>
      </c>
      <c r="U216" s="13">
        <v>746</v>
      </c>
    </row>
    <row r="217" spans="1:21" x14ac:dyDescent="0.25">
      <c r="A217" s="15">
        <v>211</v>
      </c>
      <c r="B217" s="38">
        <v>231386</v>
      </c>
      <c r="C217" s="2" t="s">
        <v>29</v>
      </c>
      <c r="D217" s="1" t="s">
        <v>362</v>
      </c>
      <c r="E217" s="1" t="s">
        <v>364</v>
      </c>
      <c r="F217" s="1" t="s">
        <v>4</v>
      </c>
      <c r="G217" s="13">
        <v>53.39</v>
      </c>
      <c r="H217" s="16">
        <v>48.05</v>
      </c>
      <c r="I217" s="13">
        <v>49.65</v>
      </c>
      <c r="J217" s="17">
        <f t="shared" si="9"/>
        <v>15355050.199999999</v>
      </c>
      <c r="K217" s="18">
        <f t="shared" si="10"/>
        <v>15866352.6</v>
      </c>
      <c r="L217" s="1" t="s">
        <v>982</v>
      </c>
      <c r="M217" s="1" t="s">
        <v>987</v>
      </c>
      <c r="N217" s="1" t="s">
        <v>990</v>
      </c>
      <c r="O217" s="13">
        <f t="shared" si="11"/>
        <v>319564</v>
      </c>
      <c r="P217" s="13">
        <v>94596</v>
      </c>
      <c r="Q217" s="13">
        <v>42488</v>
      </c>
      <c r="R217" s="13">
        <v>81170</v>
      </c>
      <c r="S217" s="13">
        <v>55570</v>
      </c>
      <c r="T217" s="13">
        <v>41460</v>
      </c>
      <c r="U217" s="13">
        <v>4280</v>
      </c>
    </row>
    <row r="218" spans="1:21" x14ac:dyDescent="0.25">
      <c r="A218" s="15">
        <v>212</v>
      </c>
      <c r="B218" s="38">
        <v>231387</v>
      </c>
      <c r="C218" s="2" t="s">
        <v>29</v>
      </c>
      <c r="D218" s="1" t="s">
        <v>362</v>
      </c>
      <c r="E218" s="1" t="s">
        <v>365</v>
      </c>
      <c r="F218" s="1" t="s">
        <v>4</v>
      </c>
      <c r="G218" s="13">
        <v>108.13</v>
      </c>
      <c r="H218" s="16">
        <v>97.31</v>
      </c>
      <c r="I218" s="13">
        <v>100.56</v>
      </c>
      <c r="J218" s="17">
        <f t="shared" si="9"/>
        <v>27208070.620000001</v>
      </c>
      <c r="K218" s="18">
        <f t="shared" si="10"/>
        <v>28116777.120000001</v>
      </c>
      <c r="L218" s="1" t="s">
        <v>983</v>
      </c>
      <c r="M218" s="1" t="s">
        <v>987</v>
      </c>
      <c r="N218" s="1" t="s">
        <v>990</v>
      </c>
      <c r="O218" s="13">
        <f t="shared" si="11"/>
        <v>279602</v>
      </c>
      <c r="P218" s="13">
        <v>106038</v>
      </c>
      <c r="Q218" s="13">
        <v>37376</v>
      </c>
      <c r="R218" s="13">
        <v>45808</v>
      </c>
      <c r="S218" s="13">
        <v>35128</v>
      </c>
      <c r="T218" s="13">
        <v>33888</v>
      </c>
      <c r="U218" s="13">
        <v>21364</v>
      </c>
    </row>
    <row r="219" spans="1:21" x14ac:dyDescent="0.25">
      <c r="A219" s="15">
        <v>213</v>
      </c>
      <c r="B219" s="38">
        <v>231388</v>
      </c>
      <c r="C219" s="2" t="s">
        <v>29</v>
      </c>
      <c r="D219" s="1" t="s">
        <v>366</v>
      </c>
      <c r="E219" s="1" t="s">
        <v>367</v>
      </c>
      <c r="F219" s="1" t="s">
        <v>0</v>
      </c>
      <c r="G219" s="13">
        <v>633.37</v>
      </c>
      <c r="H219" s="16">
        <v>570.03</v>
      </c>
      <c r="I219" s="13">
        <v>589.03</v>
      </c>
      <c r="J219" s="17">
        <f t="shared" si="9"/>
        <v>2244208.11</v>
      </c>
      <c r="K219" s="18">
        <f t="shared" si="10"/>
        <v>2319011.11</v>
      </c>
      <c r="L219" s="1" t="s">
        <v>984</v>
      </c>
      <c r="M219" s="1" t="s">
        <v>987</v>
      </c>
      <c r="N219" s="1" t="s">
        <v>997</v>
      </c>
      <c r="O219" s="13">
        <f t="shared" si="11"/>
        <v>3937</v>
      </c>
      <c r="P219" s="13">
        <v>892</v>
      </c>
      <c r="Q219" s="13">
        <v>957</v>
      </c>
      <c r="R219" s="13">
        <v>811</v>
      </c>
      <c r="S219" s="13">
        <v>844</v>
      </c>
      <c r="T219" s="13">
        <v>343</v>
      </c>
      <c r="U219" s="13">
        <v>90</v>
      </c>
    </row>
    <row r="220" spans="1:21" x14ac:dyDescent="0.25">
      <c r="A220" s="15">
        <v>214</v>
      </c>
      <c r="B220" s="38">
        <v>231405</v>
      </c>
      <c r="C220" s="2" t="s">
        <v>29</v>
      </c>
      <c r="D220" s="1" t="s">
        <v>368</v>
      </c>
      <c r="E220" s="1" t="s">
        <v>369</v>
      </c>
      <c r="F220" s="1" t="s">
        <v>3</v>
      </c>
      <c r="G220" s="13">
        <v>413.17</v>
      </c>
      <c r="H220" s="16">
        <v>371.85</v>
      </c>
      <c r="I220" s="13">
        <v>384.24</v>
      </c>
      <c r="J220" s="17">
        <f t="shared" si="9"/>
        <v>44190654</v>
      </c>
      <c r="K220" s="18">
        <f t="shared" si="10"/>
        <v>45663081.600000001</v>
      </c>
      <c r="L220" s="1" t="s">
        <v>985</v>
      </c>
      <c r="M220" s="1" t="s">
        <v>988</v>
      </c>
      <c r="N220" s="1" t="s">
        <v>542</v>
      </c>
      <c r="O220" s="13">
        <f t="shared" si="11"/>
        <v>118840</v>
      </c>
      <c r="P220" s="13">
        <v>43400</v>
      </c>
      <c r="Q220" s="13">
        <v>30800</v>
      </c>
      <c r="R220" s="13">
        <v>23200</v>
      </c>
      <c r="S220" s="13">
        <v>9671</v>
      </c>
      <c r="T220" s="13">
        <v>10029</v>
      </c>
      <c r="U220" s="13">
        <v>1740</v>
      </c>
    </row>
    <row r="221" spans="1:21" x14ac:dyDescent="0.25">
      <c r="A221" s="15">
        <v>215</v>
      </c>
      <c r="B221" s="38">
        <v>231421</v>
      </c>
      <c r="C221" s="2" t="s">
        <v>26</v>
      </c>
      <c r="D221" s="1" t="s">
        <v>370</v>
      </c>
      <c r="E221" s="1" t="s">
        <v>371</v>
      </c>
      <c r="F221" s="1" t="s">
        <v>45</v>
      </c>
      <c r="G221" s="13">
        <v>4527.62</v>
      </c>
      <c r="H221" s="16">
        <v>4074.85</v>
      </c>
      <c r="I221" s="13">
        <v>4210.68</v>
      </c>
      <c r="J221" s="17">
        <f t="shared" si="9"/>
        <v>53352011.049999997</v>
      </c>
      <c r="K221" s="18">
        <f t="shared" si="10"/>
        <v>55130433.240000002</v>
      </c>
      <c r="L221" s="1" t="s">
        <v>986</v>
      </c>
      <c r="M221" s="1" t="s">
        <v>989</v>
      </c>
      <c r="N221" s="1" t="s">
        <v>1002</v>
      </c>
      <c r="O221" s="13">
        <f t="shared" si="11"/>
        <v>13093</v>
      </c>
      <c r="P221" s="13">
        <v>2613</v>
      </c>
      <c r="Q221" s="13">
        <v>2305</v>
      </c>
      <c r="R221" s="13">
        <v>2830</v>
      </c>
      <c r="S221" s="13">
        <v>2560</v>
      </c>
      <c r="T221" s="13">
        <v>1680</v>
      </c>
      <c r="U221" s="13">
        <v>1105</v>
      </c>
    </row>
    <row r="222" spans="1:21" x14ac:dyDescent="0.25">
      <c r="A222" s="15">
        <v>216</v>
      </c>
      <c r="B222" s="38">
        <v>231438</v>
      </c>
      <c r="C222" s="2" t="s">
        <v>26</v>
      </c>
      <c r="D222" s="1" t="s">
        <v>372</v>
      </c>
      <c r="E222" s="1" t="s">
        <v>373</v>
      </c>
      <c r="F222" s="1" t="s">
        <v>0</v>
      </c>
      <c r="G222" s="13">
        <v>877.57</v>
      </c>
      <c r="H222" s="16">
        <v>789.81</v>
      </c>
      <c r="I222" s="13">
        <v>816.14</v>
      </c>
      <c r="J222" s="17">
        <f t="shared" si="9"/>
        <v>26392290.959999997</v>
      </c>
      <c r="K222" s="18">
        <f t="shared" si="10"/>
        <v>27272134.239999998</v>
      </c>
      <c r="L222" s="1" t="s">
        <v>991</v>
      </c>
      <c r="M222" s="1" t="s">
        <v>998</v>
      </c>
      <c r="N222" s="1" t="s">
        <v>1007</v>
      </c>
      <c r="O222" s="13">
        <f t="shared" si="11"/>
        <v>33416</v>
      </c>
      <c r="P222" s="13">
        <v>9531</v>
      </c>
      <c r="Q222" s="13">
        <v>7330</v>
      </c>
      <c r="R222" s="13">
        <v>7350</v>
      </c>
      <c r="S222" s="13">
        <v>3938</v>
      </c>
      <c r="T222" s="13">
        <v>3187</v>
      </c>
      <c r="U222" s="13">
        <v>2080</v>
      </c>
    </row>
    <row r="223" spans="1:21" x14ac:dyDescent="0.25">
      <c r="A223" s="15">
        <v>217</v>
      </c>
      <c r="B223" s="38">
        <v>231440</v>
      </c>
      <c r="C223" s="2" t="s">
        <v>29</v>
      </c>
      <c r="D223" s="1" t="s">
        <v>374</v>
      </c>
      <c r="E223" s="1" t="s">
        <v>375</v>
      </c>
      <c r="F223" s="1" t="s">
        <v>173</v>
      </c>
      <c r="G223" s="13">
        <v>11426.69</v>
      </c>
      <c r="H223" s="16">
        <v>10284.02</v>
      </c>
      <c r="I223" s="13">
        <v>10626.82</v>
      </c>
      <c r="J223" s="17">
        <f t="shared" si="9"/>
        <v>1897144589.5</v>
      </c>
      <c r="K223" s="18">
        <f t="shared" si="10"/>
        <v>1960382619.5</v>
      </c>
      <c r="L223" s="1" t="s">
        <v>992</v>
      </c>
      <c r="M223" s="1" t="s">
        <v>999</v>
      </c>
      <c r="N223" s="1" t="s">
        <v>607</v>
      </c>
      <c r="O223" s="13">
        <f t="shared" si="11"/>
        <v>184475</v>
      </c>
      <c r="P223" s="13">
        <v>47094</v>
      </c>
      <c r="Q223" s="13">
        <v>41547</v>
      </c>
      <c r="R223" s="13">
        <v>26867</v>
      </c>
      <c r="S223" s="13">
        <v>26780</v>
      </c>
      <c r="T223" s="13">
        <v>32488</v>
      </c>
      <c r="U223" s="13">
        <v>9699</v>
      </c>
    </row>
    <row r="224" spans="1:21" x14ac:dyDescent="0.25">
      <c r="A224" s="15">
        <v>218</v>
      </c>
      <c r="B224" s="38">
        <v>231441</v>
      </c>
      <c r="C224" s="2" t="s">
        <v>29</v>
      </c>
      <c r="D224" s="1" t="s">
        <v>376</v>
      </c>
      <c r="E224" s="1" t="s">
        <v>377</v>
      </c>
      <c r="F224" s="1" t="s">
        <v>3</v>
      </c>
      <c r="G224" s="13">
        <v>6984.62</v>
      </c>
      <c r="H224" s="16">
        <v>6286.15</v>
      </c>
      <c r="I224" s="13">
        <v>6495.69</v>
      </c>
      <c r="J224" s="17">
        <f t="shared" si="9"/>
        <v>169788911.5</v>
      </c>
      <c r="K224" s="18">
        <f t="shared" si="10"/>
        <v>175448586.89999998</v>
      </c>
      <c r="L224" s="1" t="s">
        <v>993</v>
      </c>
      <c r="M224" s="1" t="s">
        <v>1172</v>
      </c>
      <c r="N224" s="1" t="s">
        <v>1008</v>
      </c>
      <c r="O224" s="13">
        <f t="shared" si="11"/>
        <v>27010</v>
      </c>
      <c r="P224" s="13">
        <v>8579</v>
      </c>
      <c r="Q224" s="13">
        <v>5721</v>
      </c>
      <c r="R224" s="13">
        <v>3307</v>
      </c>
      <c r="S224" s="13">
        <v>4825</v>
      </c>
      <c r="T224" s="13">
        <v>3007</v>
      </c>
      <c r="U224" s="13">
        <v>1571</v>
      </c>
    </row>
    <row r="225" spans="1:21" x14ac:dyDescent="0.25">
      <c r="A225" s="15">
        <v>219</v>
      </c>
      <c r="B225" s="38">
        <v>231445</v>
      </c>
      <c r="C225" s="2" t="s">
        <v>29</v>
      </c>
      <c r="D225" s="1" t="s">
        <v>378</v>
      </c>
      <c r="E225" s="1" t="s">
        <v>379</v>
      </c>
      <c r="F225" s="1" t="s">
        <v>3</v>
      </c>
      <c r="G225" s="13">
        <v>91.22</v>
      </c>
      <c r="H225" s="16">
        <v>82.09</v>
      </c>
      <c r="I225" s="13">
        <v>84.83</v>
      </c>
      <c r="J225" s="17">
        <f t="shared" si="9"/>
        <v>100825236.52000001</v>
      </c>
      <c r="K225" s="18">
        <f t="shared" si="10"/>
        <v>104190581.23999999</v>
      </c>
      <c r="L225" s="1" t="s">
        <v>994</v>
      </c>
      <c r="M225" s="1" t="s">
        <v>1000</v>
      </c>
      <c r="N225" s="1" t="s">
        <v>1009</v>
      </c>
      <c r="O225" s="13">
        <f t="shared" si="11"/>
        <v>1228228</v>
      </c>
      <c r="P225" s="13">
        <v>369113</v>
      </c>
      <c r="Q225" s="13">
        <v>280526</v>
      </c>
      <c r="R225" s="13">
        <v>176459</v>
      </c>
      <c r="S225" s="13">
        <v>172693</v>
      </c>
      <c r="T225" s="13">
        <v>164338</v>
      </c>
      <c r="U225" s="13">
        <v>65099</v>
      </c>
    </row>
    <row r="226" spans="1:21" x14ac:dyDescent="0.25">
      <c r="A226" s="15">
        <v>220</v>
      </c>
      <c r="B226" s="38">
        <v>231446</v>
      </c>
      <c r="C226" s="2" t="s">
        <v>29</v>
      </c>
      <c r="D226" s="1" t="s">
        <v>378</v>
      </c>
      <c r="E226" s="1" t="s">
        <v>380</v>
      </c>
      <c r="F226" s="1" t="s">
        <v>3</v>
      </c>
      <c r="G226" s="13">
        <v>173.54</v>
      </c>
      <c r="H226" s="16">
        <v>156.18</v>
      </c>
      <c r="I226" s="13">
        <v>161.38999999999999</v>
      </c>
      <c r="J226" s="17">
        <f t="shared" si="9"/>
        <v>327965817.96000004</v>
      </c>
      <c r="K226" s="18">
        <f t="shared" si="10"/>
        <v>338906411.57999998</v>
      </c>
      <c r="L226" s="1" t="s">
        <v>995</v>
      </c>
      <c r="M226" s="1" t="s">
        <v>1000</v>
      </c>
      <c r="N226" s="1" t="s">
        <v>1009</v>
      </c>
      <c r="O226" s="13">
        <f t="shared" si="11"/>
        <v>2099922</v>
      </c>
      <c r="P226" s="13">
        <v>546651</v>
      </c>
      <c r="Q226" s="13">
        <v>450239</v>
      </c>
      <c r="R226" s="13">
        <v>310689</v>
      </c>
      <c r="S226" s="13">
        <v>327772</v>
      </c>
      <c r="T226" s="13">
        <v>324144</v>
      </c>
      <c r="U226" s="13">
        <v>140427</v>
      </c>
    </row>
    <row r="227" spans="1:21" x14ac:dyDescent="0.25">
      <c r="A227" s="15">
        <v>221</v>
      </c>
      <c r="B227" s="38">
        <v>231455</v>
      </c>
      <c r="C227" s="2" t="s">
        <v>26</v>
      </c>
      <c r="D227" s="1" t="s">
        <v>381</v>
      </c>
      <c r="E227" s="1" t="s">
        <v>382</v>
      </c>
      <c r="F227" s="1" t="s">
        <v>0</v>
      </c>
      <c r="G227" s="13">
        <v>60426.15</v>
      </c>
      <c r="H227" s="16">
        <v>54383.53</v>
      </c>
      <c r="I227" s="13">
        <v>56196.31</v>
      </c>
      <c r="J227" s="17">
        <f t="shared" si="9"/>
        <v>66239139.539999999</v>
      </c>
      <c r="K227" s="18">
        <f t="shared" si="10"/>
        <v>68447105.579999998</v>
      </c>
      <c r="L227" s="1" t="s">
        <v>996</v>
      </c>
      <c r="M227" s="1" t="s">
        <v>1001</v>
      </c>
      <c r="N227" s="1" t="s">
        <v>1019</v>
      </c>
      <c r="O227" s="13">
        <f t="shared" si="11"/>
        <v>1218</v>
      </c>
      <c r="P227" s="13">
        <v>1218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</row>
    <row r="228" spans="1:21" x14ac:dyDescent="0.25">
      <c r="A228" s="15">
        <v>222</v>
      </c>
      <c r="B228" s="38">
        <v>231457</v>
      </c>
      <c r="C228" s="2" t="s">
        <v>29</v>
      </c>
      <c r="D228" s="1" t="s">
        <v>381</v>
      </c>
      <c r="E228" s="1" t="s">
        <v>383</v>
      </c>
      <c r="F228" s="1" t="s">
        <v>0</v>
      </c>
      <c r="G228" s="13">
        <v>89744.1</v>
      </c>
      <c r="H228" s="16">
        <v>80769.69</v>
      </c>
      <c r="I228" s="13">
        <v>83462.009999999995</v>
      </c>
      <c r="J228" s="17">
        <f t="shared" si="9"/>
        <v>883055020.76999998</v>
      </c>
      <c r="K228" s="18">
        <f t="shared" si="10"/>
        <v>912490155.32999992</v>
      </c>
      <c r="L228" s="1" t="s">
        <v>1020</v>
      </c>
      <c r="M228" s="1" t="s">
        <v>1018</v>
      </c>
      <c r="N228" s="1" t="s">
        <v>1010</v>
      </c>
      <c r="O228" s="13">
        <f t="shared" si="11"/>
        <v>10933</v>
      </c>
      <c r="P228" s="13">
        <v>3148</v>
      </c>
      <c r="Q228" s="13">
        <v>2614</v>
      </c>
      <c r="R228" s="13">
        <v>1385</v>
      </c>
      <c r="S228" s="13">
        <v>1784</v>
      </c>
      <c r="T228" s="13">
        <v>1479</v>
      </c>
      <c r="U228" s="13">
        <v>523</v>
      </c>
    </row>
    <row r="229" spans="1:21" x14ac:dyDescent="0.25">
      <c r="A229" s="15">
        <v>223</v>
      </c>
      <c r="B229" s="38">
        <v>231463</v>
      </c>
      <c r="C229" s="2" t="s">
        <v>29</v>
      </c>
      <c r="D229" s="1" t="s">
        <v>384</v>
      </c>
      <c r="E229" s="1" t="s">
        <v>385</v>
      </c>
      <c r="F229" s="1" t="s">
        <v>4</v>
      </c>
      <c r="G229" s="13">
        <v>23721.56</v>
      </c>
      <c r="H229" s="16">
        <v>21349.4</v>
      </c>
      <c r="I229" s="13">
        <v>22061.05</v>
      </c>
      <c r="J229" s="17">
        <f t="shared" si="9"/>
        <v>821738406</v>
      </c>
      <c r="K229" s="18">
        <f t="shared" si="10"/>
        <v>849129814.5</v>
      </c>
      <c r="L229" s="1" t="s">
        <v>1003</v>
      </c>
      <c r="M229" s="1" t="s">
        <v>1005</v>
      </c>
      <c r="N229" s="1" t="s">
        <v>1021</v>
      </c>
      <c r="O229" s="13">
        <f t="shared" si="11"/>
        <v>38490</v>
      </c>
      <c r="P229" s="13">
        <v>14850</v>
      </c>
      <c r="Q229" s="13">
        <v>9720</v>
      </c>
      <c r="R229" s="13">
        <v>5190</v>
      </c>
      <c r="S229" s="13">
        <v>4320</v>
      </c>
      <c r="T229" s="13">
        <v>3397</v>
      </c>
      <c r="U229" s="13">
        <v>1013</v>
      </c>
    </row>
    <row r="230" spans="1:21" x14ac:dyDescent="0.25">
      <c r="A230" s="15">
        <v>224</v>
      </c>
      <c r="B230" s="38">
        <v>231464</v>
      </c>
      <c r="C230" s="2" t="s">
        <v>29</v>
      </c>
      <c r="D230" s="1" t="s">
        <v>386</v>
      </c>
      <c r="E230" s="1" t="s">
        <v>387</v>
      </c>
      <c r="F230" s="1" t="s">
        <v>0</v>
      </c>
      <c r="G230" s="13">
        <v>452631.6</v>
      </c>
      <c r="H230" s="37">
        <v>416421.07</v>
      </c>
      <c r="I230" s="17">
        <v>430000.02</v>
      </c>
      <c r="J230" s="17">
        <f t="shared" si="9"/>
        <v>3519174462.5700002</v>
      </c>
      <c r="K230" s="18">
        <f t="shared" si="10"/>
        <v>3633930169.02</v>
      </c>
      <c r="L230" s="1" t="s">
        <v>1004</v>
      </c>
      <c r="M230" s="1" t="s">
        <v>1006</v>
      </c>
      <c r="N230" s="1" t="s">
        <v>943</v>
      </c>
      <c r="O230" s="13">
        <f t="shared" si="11"/>
        <v>8451</v>
      </c>
      <c r="P230" s="13">
        <v>3712</v>
      </c>
      <c r="Q230" s="13">
        <v>2141</v>
      </c>
      <c r="R230" s="13">
        <v>2038</v>
      </c>
      <c r="S230" s="13">
        <v>322</v>
      </c>
      <c r="T230" s="13">
        <v>192</v>
      </c>
      <c r="U230" s="13">
        <v>46</v>
      </c>
    </row>
    <row r="231" spans="1:21" x14ac:dyDescent="0.25">
      <c r="A231" s="15">
        <v>225</v>
      </c>
      <c r="B231" s="38">
        <v>231466</v>
      </c>
      <c r="C231" s="2" t="s">
        <v>26</v>
      </c>
      <c r="D231" s="1" t="s">
        <v>388</v>
      </c>
      <c r="E231" s="1" t="s">
        <v>389</v>
      </c>
      <c r="F231" s="1" t="s">
        <v>0</v>
      </c>
      <c r="G231" s="13">
        <v>759373.6</v>
      </c>
      <c r="H231" s="37">
        <v>698623.71</v>
      </c>
      <c r="I231" s="17">
        <v>721404.92</v>
      </c>
      <c r="J231" s="17">
        <f t="shared" si="9"/>
        <v>669281514.17999995</v>
      </c>
      <c r="K231" s="18">
        <f t="shared" si="10"/>
        <v>691105913.36000001</v>
      </c>
      <c r="L231" s="1" t="s">
        <v>1011</v>
      </c>
      <c r="M231" s="1" t="s">
        <v>1014</v>
      </c>
      <c r="N231" s="1" t="s">
        <v>750</v>
      </c>
      <c r="O231" s="13">
        <f t="shared" si="11"/>
        <v>958</v>
      </c>
      <c r="P231" s="13">
        <v>198</v>
      </c>
      <c r="Q231" s="13">
        <v>298</v>
      </c>
      <c r="R231" s="13">
        <v>230</v>
      </c>
      <c r="S231" s="13">
        <v>109</v>
      </c>
      <c r="T231" s="13">
        <v>86</v>
      </c>
      <c r="U231" s="13">
        <v>37</v>
      </c>
    </row>
    <row r="232" spans="1:21" x14ac:dyDescent="0.25">
      <c r="A232" s="15">
        <v>226</v>
      </c>
      <c r="B232" s="38">
        <v>231467</v>
      </c>
      <c r="C232" s="2" t="s">
        <v>26</v>
      </c>
      <c r="D232" s="1" t="s">
        <v>388</v>
      </c>
      <c r="E232" s="1" t="s">
        <v>390</v>
      </c>
      <c r="F232" s="1" t="s">
        <v>0</v>
      </c>
      <c r="G232" s="13">
        <v>1216063</v>
      </c>
      <c r="H232" s="37">
        <v>1118777.96</v>
      </c>
      <c r="I232" s="17">
        <v>1155259.8500000001</v>
      </c>
      <c r="J232" s="17">
        <f t="shared" si="9"/>
        <v>856983917.36000001</v>
      </c>
      <c r="K232" s="18">
        <f t="shared" si="10"/>
        <v>884929045.10000002</v>
      </c>
      <c r="L232" s="1" t="s">
        <v>1012</v>
      </c>
      <c r="M232" s="1" t="s">
        <v>1014</v>
      </c>
      <c r="N232" s="1" t="s">
        <v>750</v>
      </c>
      <c r="O232" s="13">
        <f t="shared" si="11"/>
        <v>766</v>
      </c>
      <c r="P232" s="13">
        <v>163</v>
      </c>
      <c r="Q232" s="13">
        <v>237</v>
      </c>
      <c r="R232" s="13">
        <v>183</v>
      </c>
      <c r="S232" s="13">
        <v>92</v>
      </c>
      <c r="T232" s="13">
        <v>66</v>
      </c>
      <c r="U232" s="13">
        <v>25</v>
      </c>
    </row>
    <row r="233" spans="1:21" x14ac:dyDescent="0.25">
      <c r="A233" s="15">
        <v>227</v>
      </c>
      <c r="B233" s="38">
        <v>231469</v>
      </c>
      <c r="C233" s="2" t="s">
        <v>29</v>
      </c>
      <c r="D233" s="1" t="s">
        <v>391</v>
      </c>
      <c r="E233" s="1" t="s">
        <v>392</v>
      </c>
      <c r="F233" s="1" t="s">
        <v>327</v>
      </c>
      <c r="G233" s="13">
        <v>775.07</v>
      </c>
      <c r="H233" s="16">
        <v>697.56</v>
      </c>
      <c r="I233" s="13">
        <v>720.81</v>
      </c>
      <c r="J233" s="17">
        <f t="shared" si="9"/>
        <v>426209.16</v>
      </c>
      <c r="K233" s="18">
        <f t="shared" si="10"/>
        <v>440414.91</v>
      </c>
      <c r="L233" s="1" t="s">
        <v>1176</v>
      </c>
      <c r="M233" s="1" t="s">
        <v>1015</v>
      </c>
      <c r="N233" s="1" t="s">
        <v>522</v>
      </c>
      <c r="O233" s="13">
        <f t="shared" si="11"/>
        <v>611</v>
      </c>
      <c r="P233" s="13">
        <v>81</v>
      </c>
      <c r="Q233" s="13">
        <v>133</v>
      </c>
      <c r="R233" s="13">
        <v>98</v>
      </c>
      <c r="S233" s="13">
        <v>86</v>
      </c>
      <c r="T233" s="13">
        <v>113</v>
      </c>
      <c r="U233" s="13">
        <v>100</v>
      </c>
    </row>
    <row r="234" spans="1:21" x14ac:dyDescent="0.25">
      <c r="A234" s="15">
        <v>228</v>
      </c>
      <c r="B234" s="38">
        <v>231470</v>
      </c>
      <c r="C234" s="2" t="s">
        <v>29</v>
      </c>
      <c r="D234" s="1" t="s">
        <v>393</v>
      </c>
      <c r="E234" s="1" t="s">
        <v>385</v>
      </c>
      <c r="F234" s="1" t="s">
        <v>4</v>
      </c>
      <c r="G234" s="13">
        <v>5.44</v>
      </c>
      <c r="H234" s="16">
        <v>4.8899999999999997</v>
      </c>
      <c r="I234" s="13">
        <v>5.05</v>
      </c>
      <c r="J234" s="17">
        <f t="shared" si="9"/>
        <v>47708355.899999999</v>
      </c>
      <c r="K234" s="18">
        <f t="shared" si="10"/>
        <v>49269365.5</v>
      </c>
      <c r="L234" s="1" t="s">
        <v>1013</v>
      </c>
      <c r="M234" s="1" t="s">
        <v>1016</v>
      </c>
      <c r="N234" s="1" t="s">
        <v>542</v>
      </c>
      <c r="O234" s="13">
        <f t="shared" si="11"/>
        <v>9756310</v>
      </c>
      <c r="P234" s="13">
        <v>1961636</v>
      </c>
      <c r="Q234" s="13">
        <v>1911461</v>
      </c>
      <c r="R234" s="13">
        <v>1454391</v>
      </c>
      <c r="S234" s="13">
        <v>1797304</v>
      </c>
      <c r="T234" s="13">
        <v>1814794</v>
      </c>
      <c r="U234" s="13">
        <v>816724</v>
      </c>
    </row>
    <row r="235" spans="1:21" x14ac:dyDescent="0.25">
      <c r="A235" s="15">
        <v>229</v>
      </c>
      <c r="B235" s="38">
        <v>231473</v>
      </c>
      <c r="C235" s="2" t="s">
        <v>29</v>
      </c>
      <c r="D235" s="1" t="s">
        <v>394</v>
      </c>
      <c r="E235" s="1" t="s">
        <v>395</v>
      </c>
      <c r="F235" s="1" t="s">
        <v>0</v>
      </c>
      <c r="G235" s="13">
        <v>87277.6</v>
      </c>
      <c r="H235" s="16">
        <v>78549.84</v>
      </c>
      <c r="I235" s="13">
        <v>81168.160000000003</v>
      </c>
      <c r="J235" s="17">
        <f t="shared" si="9"/>
        <v>744416833.67999995</v>
      </c>
      <c r="K235" s="18">
        <f t="shared" si="10"/>
        <v>769230652.32000005</v>
      </c>
      <c r="L235" s="1" t="s">
        <v>1032</v>
      </c>
      <c r="M235" s="1" t="s">
        <v>1030</v>
      </c>
      <c r="N235" s="1" t="s">
        <v>1031</v>
      </c>
      <c r="O235" s="13">
        <f t="shared" si="11"/>
        <v>9477</v>
      </c>
      <c r="P235" s="13">
        <v>3840</v>
      </c>
      <c r="Q235" s="13">
        <v>2327</v>
      </c>
      <c r="R235" s="13">
        <v>2345</v>
      </c>
      <c r="S235" s="13">
        <v>414</v>
      </c>
      <c r="T235" s="13">
        <v>473</v>
      </c>
      <c r="U235" s="13">
        <v>78</v>
      </c>
    </row>
    <row r="236" spans="1:21" x14ac:dyDescent="0.25">
      <c r="A236" s="15">
        <v>230</v>
      </c>
      <c r="B236" s="38">
        <v>231474</v>
      </c>
      <c r="C236" s="2" t="s">
        <v>29</v>
      </c>
      <c r="D236" s="1" t="s">
        <v>396</v>
      </c>
      <c r="E236" s="1" t="s">
        <v>63</v>
      </c>
      <c r="F236" s="1" t="s">
        <v>4</v>
      </c>
      <c r="G236" s="13">
        <v>9.39</v>
      </c>
      <c r="H236" s="16">
        <v>8.4499999999999993</v>
      </c>
      <c r="I236" s="13">
        <v>8.73</v>
      </c>
      <c r="J236" s="17">
        <f t="shared" si="9"/>
        <v>17383145.649999999</v>
      </c>
      <c r="K236" s="18">
        <f t="shared" si="10"/>
        <v>17959155.210000001</v>
      </c>
      <c r="L236" s="1" t="s">
        <v>1038</v>
      </c>
      <c r="M236" s="1" t="s">
        <v>1017</v>
      </c>
      <c r="N236" s="1" t="s">
        <v>1039</v>
      </c>
      <c r="O236" s="13">
        <f t="shared" si="11"/>
        <v>2057177</v>
      </c>
      <c r="P236" s="13">
        <v>602975</v>
      </c>
      <c r="Q236" s="13">
        <v>565189</v>
      </c>
      <c r="R236" s="13">
        <v>334145</v>
      </c>
      <c r="S236" s="13">
        <v>244943</v>
      </c>
      <c r="T236" s="13">
        <v>230836</v>
      </c>
      <c r="U236" s="13">
        <v>79089</v>
      </c>
    </row>
    <row r="237" spans="1:21" x14ac:dyDescent="0.25">
      <c r="A237" s="15">
        <v>231</v>
      </c>
      <c r="B237" s="38">
        <v>231480</v>
      </c>
      <c r="C237" s="2" t="s">
        <v>29</v>
      </c>
      <c r="D237" s="1" t="s">
        <v>397</v>
      </c>
      <c r="E237" s="1" t="s">
        <v>398</v>
      </c>
      <c r="F237" s="1" t="s">
        <v>23</v>
      </c>
      <c r="G237" s="13">
        <v>1216400</v>
      </c>
      <c r="H237" s="37">
        <v>1119088</v>
      </c>
      <c r="I237" s="17">
        <v>1155580</v>
      </c>
      <c r="J237" s="17">
        <f t="shared" si="9"/>
        <v>1140350672</v>
      </c>
      <c r="K237" s="18">
        <f t="shared" si="10"/>
        <v>1177536020</v>
      </c>
      <c r="L237" s="1" t="s">
        <v>1023</v>
      </c>
      <c r="M237" s="1" t="s">
        <v>1027</v>
      </c>
      <c r="N237" s="1" t="s">
        <v>604</v>
      </c>
      <c r="O237" s="13">
        <f t="shared" si="11"/>
        <v>1019</v>
      </c>
      <c r="P237" s="13">
        <v>521</v>
      </c>
      <c r="Q237" s="13">
        <v>223</v>
      </c>
      <c r="R237" s="13">
        <v>91</v>
      </c>
      <c r="S237" s="13">
        <v>113</v>
      </c>
      <c r="T237" s="13">
        <v>59</v>
      </c>
      <c r="U237" s="13">
        <v>12</v>
      </c>
    </row>
    <row r="238" spans="1:21" x14ac:dyDescent="0.25">
      <c r="A238" s="15">
        <v>232</v>
      </c>
      <c r="B238" s="38">
        <v>231481</v>
      </c>
      <c r="C238" s="2" t="s">
        <v>29</v>
      </c>
      <c r="D238" s="1" t="s">
        <v>397</v>
      </c>
      <c r="E238" s="1" t="s">
        <v>399</v>
      </c>
      <c r="F238" s="1" t="s">
        <v>0</v>
      </c>
      <c r="G238" s="13">
        <v>1047749</v>
      </c>
      <c r="H238" s="37">
        <v>963929.08</v>
      </c>
      <c r="I238" s="17">
        <v>995361.55</v>
      </c>
      <c r="J238" s="17">
        <f t="shared" si="9"/>
        <v>60727532.039999999</v>
      </c>
      <c r="K238" s="18">
        <f t="shared" si="10"/>
        <v>62707777.650000006</v>
      </c>
      <c r="L238" s="1" t="s">
        <v>1041</v>
      </c>
      <c r="M238" s="1" t="s">
        <v>1027</v>
      </c>
      <c r="N238" s="1" t="s">
        <v>604</v>
      </c>
      <c r="O238" s="13">
        <f t="shared" si="11"/>
        <v>63</v>
      </c>
      <c r="P238" s="13">
        <v>53</v>
      </c>
      <c r="Q238" s="13">
        <v>10</v>
      </c>
      <c r="R238" s="13">
        <v>0</v>
      </c>
      <c r="S238" s="13">
        <v>0</v>
      </c>
      <c r="T238" s="13">
        <v>0</v>
      </c>
      <c r="U238" s="13">
        <v>0</v>
      </c>
    </row>
    <row r="239" spans="1:21" x14ac:dyDescent="0.25">
      <c r="A239" s="15">
        <v>233</v>
      </c>
      <c r="B239" s="38">
        <v>231560</v>
      </c>
      <c r="C239" s="2" t="s">
        <v>29</v>
      </c>
      <c r="D239" s="1" t="s">
        <v>400</v>
      </c>
      <c r="E239" s="1" t="s">
        <v>401</v>
      </c>
      <c r="F239" s="1" t="s">
        <v>0</v>
      </c>
      <c r="G239" s="13">
        <v>2744.32</v>
      </c>
      <c r="H239" s="16">
        <v>2469.88</v>
      </c>
      <c r="I239" s="13">
        <v>2552.21</v>
      </c>
      <c r="J239" s="17">
        <f t="shared" si="9"/>
        <v>599770839.92000008</v>
      </c>
      <c r="K239" s="18">
        <f t="shared" si="10"/>
        <v>619763363.13999999</v>
      </c>
      <c r="L239" s="1" t="s">
        <v>1024</v>
      </c>
      <c r="M239" s="1" t="s">
        <v>1028</v>
      </c>
      <c r="N239" s="1" t="s">
        <v>1040</v>
      </c>
      <c r="O239" s="13">
        <f t="shared" si="11"/>
        <v>242834</v>
      </c>
      <c r="P239" s="13">
        <v>57449</v>
      </c>
      <c r="Q239" s="13">
        <v>47076</v>
      </c>
      <c r="R239" s="13">
        <v>34803</v>
      </c>
      <c r="S239" s="13">
        <v>40481</v>
      </c>
      <c r="T239" s="13">
        <v>44132</v>
      </c>
      <c r="U239" s="13">
        <v>18893</v>
      </c>
    </row>
    <row r="240" spans="1:21" x14ac:dyDescent="0.25">
      <c r="A240" s="15">
        <v>234</v>
      </c>
      <c r="B240" s="38">
        <v>231576</v>
      </c>
      <c r="C240" s="2" t="s">
        <v>29</v>
      </c>
      <c r="D240" s="1" t="s">
        <v>402</v>
      </c>
      <c r="E240" s="1" t="s">
        <v>403</v>
      </c>
      <c r="F240" s="1" t="s">
        <v>404</v>
      </c>
      <c r="G240" s="13">
        <v>2340.73</v>
      </c>
      <c r="H240" s="16">
        <v>2106.65</v>
      </c>
      <c r="I240" s="13">
        <v>2176.87</v>
      </c>
      <c r="J240" s="17">
        <f t="shared" si="9"/>
        <v>25342999.5</v>
      </c>
      <c r="K240" s="18">
        <f t="shared" si="10"/>
        <v>26187746.099999998</v>
      </c>
      <c r="L240" s="1" t="s">
        <v>1025</v>
      </c>
      <c r="M240" s="1" t="s">
        <v>1042</v>
      </c>
      <c r="N240" s="1" t="s">
        <v>1022</v>
      </c>
      <c r="O240" s="13">
        <f t="shared" si="11"/>
        <v>12030</v>
      </c>
      <c r="P240" s="13">
        <v>4705</v>
      </c>
      <c r="Q240" s="13">
        <v>2741</v>
      </c>
      <c r="R240" s="13">
        <v>1093</v>
      </c>
      <c r="S240" s="13">
        <v>1729</v>
      </c>
      <c r="T240" s="13">
        <v>1409</v>
      </c>
      <c r="U240" s="13">
        <v>353</v>
      </c>
    </row>
    <row r="241" spans="1:21" x14ac:dyDescent="0.25">
      <c r="A241" s="15">
        <v>235</v>
      </c>
      <c r="B241" s="38">
        <v>231577</v>
      </c>
      <c r="C241" s="2" t="s">
        <v>29</v>
      </c>
      <c r="D241" s="1" t="s">
        <v>402</v>
      </c>
      <c r="E241" s="1" t="s">
        <v>405</v>
      </c>
      <c r="F241" s="1" t="s">
        <v>404</v>
      </c>
      <c r="G241" s="13">
        <v>1625.54</v>
      </c>
      <c r="H241" s="16">
        <v>1462.98</v>
      </c>
      <c r="I241" s="13">
        <v>1511.75</v>
      </c>
      <c r="J241" s="17">
        <f t="shared" si="9"/>
        <v>7948370.3399999999</v>
      </c>
      <c r="K241" s="18">
        <f t="shared" si="10"/>
        <v>8213337.75</v>
      </c>
      <c r="L241" s="1" t="s">
        <v>1026</v>
      </c>
      <c r="M241" s="1" t="s">
        <v>1043</v>
      </c>
      <c r="N241" s="1" t="s">
        <v>1022</v>
      </c>
      <c r="O241" s="13">
        <f t="shared" si="11"/>
        <v>5433</v>
      </c>
      <c r="P241" s="13">
        <v>2372</v>
      </c>
      <c r="Q241" s="13">
        <v>1298</v>
      </c>
      <c r="R241" s="13">
        <v>606</v>
      </c>
      <c r="S241" s="13">
        <v>591</v>
      </c>
      <c r="T241" s="13">
        <v>432</v>
      </c>
      <c r="U241" s="13">
        <v>134</v>
      </c>
    </row>
    <row r="242" spans="1:21" x14ac:dyDescent="0.25">
      <c r="A242" s="15">
        <v>236</v>
      </c>
      <c r="B242" s="38">
        <v>231582</v>
      </c>
      <c r="C242" s="2" t="s">
        <v>26</v>
      </c>
      <c r="D242" s="1" t="s">
        <v>406</v>
      </c>
      <c r="E242" s="1" t="s">
        <v>407</v>
      </c>
      <c r="F242" s="1" t="s">
        <v>23</v>
      </c>
      <c r="G242" s="13">
        <v>2687.44</v>
      </c>
      <c r="H242" s="16">
        <v>2418.69</v>
      </c>
      <c r="I242" s="13">
        <v>2499.31</v>
      </c>
      <c r="J242" s="17">
        <f t="shared" si="9"/>
        <v>217984436.25</v>
      </c>
      <c r="K242" s="18">
        <f t="shared" si="10"/>
        <v>225250313.75</v>
      </c>
      <c r="L242" s="1" t="s">
        <v>1033</v>
      </c>
      <c r="M242" s="1" t="s">
        <v>1029</v>
      </c>
      <c r="N242" s="1" t="s">
        <v>820</v>
      </c>
      <c r="O242" s="13">
        <f t="shared" si="11"/>
        <v>90125</v>
      </c>
      <c r="P242" s="13">
        <v>12895</v>
      </c>
      <c r="Q242" s="13">
        <v>24600</v>
      </c>
      <c r="R242" s="13">
        <v>18550</v>
      </c>
      <c r="S242" s="13">
        <v>12536</v>
      </c>
      <c r="T242" s="13">
        <v>11855</v>
      </c>
      <c r="U242" s="13">
        <v>9689</v>
      </c>
    </row>
    <row r="243" spans="1:21" x14ac:dyDescent="0.25">
      <c r="A243" s="15">
        <v>237</v>
      </c>
      <c r="B243" s="38">
        <v>231583</v>
      </c>
      <c r="C243" s="2" t="s">
        <v>29</v>
      </c>
      <c r="D243" s="1" t="s">
        <v>408</v>
      </c>
      <c r="E243" s="1" t="s">
        <v>409</v>
      </c>
      <c r="F243" s="1" t="s">
        <v>13</v>
      </c>
      <c r="G243" s="13">
        <v>14795.5</v>
      </c>
      <c r="H243" s="16">
        <v>13315.95</v>
      </c>
      <c r="I243" s="13">
        <v>13759.81</v>
      </c>
      <c r="J243" s="17">
        <f t="shared" si="9"/>
        <v>461344403.70000005</v>
      </c>
      <c r="K243" s="18">
        <f t="shared" si="10"/>
        <v>476722377.25999999</v>
      </c>
      <c r="L243" s="1" t="s">
        <v>1048</v>
      </c>
      <c r="M243" s="1" t="s">
        <v>1046</v>
      </c>
      <c r="N243" s="1" t="s">
        <v>1047</v>
      </c>
      <c r="O243" s="13">
        <f t="shared" si="11"/>
        <v>34646</v>
      </c>
      <c r="P243" s="13">
        <v>8700</v>
      </c>
      <c r="Q243" s="13">
        <v>7016</v>
      </c>
      <c r="R243" s="13">
        <v>4875</v>
      </c>
      <c r="S243" s="13">
        <v>5688</v>
      </c>
      <c r="T243" s="13">
        <v>6119</v>
      </c>
      <c r="U243" s="13">
        <v>2248</v>
      </c>
    </row>
    <row r="244" spans="1:21" x14ac:dyDescent="0.25">
      <c r="A244" s="15">
        <v>238</v>
      </c>
      <c r="B244" s="38">
        <v>231637</v>
      </c>
      <c r="C244" s="2" t="s">
        <v>26</v>
      </c>
      <c r="D244" s="1" t="s">
        <v>410</v>
      </c>
      <c r="E244" s="1" t="s">
        <v>190</v>
      </c>
      <c r="F244" s="1" t="s">
        <v>0</v>
      </c>
      <c r="G244" s="13">
        <v>349.2</v>
      </c>
      <c r="H244" s="16">
        <v>314.27999999999997</v>
      </c>
      <c r="I244" s="13">
        <v>324.75</v>
      </c>
      <c r="J244" s="17">
        <f t="shared" si="9"/>
        <v>4028441.0399999996</v>
      </c>
      <c r="K244" s="18">
        <f t="shared" si="10"/>
        <v>4162645.5</v>
      </c>
      <c r="L244" s="1" t="s">
        <v>1034</v>
      </c>
      <c r="M244" s="1" t="s">
        <v>1035</v>
      </c>
      <c r="N244" s="1" t="s">
        <v>1044</v>
      </c>
      <c r="O244" s="13">
        <f t="shared" si="11"/>
        <v>12818</v>
      </c>
      <c r="P244" s="13">
        <v>4722</v>
      </c>
      <c r="Q244" s="13">
        <v>2331</v>
      </c>
      <c r="R244" s="13">
        <v>2510</v>
      </c>
      <c r="S244" s="13">
        <v>1805</v>
      </c>
      <c r="T244" s="13">
        <v>730</v>
      </c>
      <c r="U244" s="13">
        <v>720</v>
      </c>
    </row>
    <row r="245" spans="1:21" x14ac:dyDescent="0.25">
      <c r="A245" s="15">
        <v>239</v>
      </c>
      <c r="B245" s="38">
        <v>231644</v>
      </c>
      <c r="C245" s="2" t="s">
        <v>26</v>
      </c>
      <c r="D245" s="1" t="s">
        <v>411</v>
      </c>
      <c r="E245" s="1" t="s">
        <v>412</v>
      </c>
      <c r="F245" s="1" t="s">
        <v>45</v>
      </c>
      <c r="G245" s="13">
        <v>64.78</v>
      </c>
      <c r="H245" s="16">
        <v>58.3</v>
      </c>
      <c r="I245" s="13">
        <v>60.24</v>
      </c>
      <c r="J245" s="17">
        <f t="shared" si="9"/>
        <v>15084833.5</v>
      </c>
      <c r="K245" s="18">
        <f t="shared" si="10"/>
        <v>15586798.800000001</v>
      </c>
      <c r="L245" s="1" t="s">
        <v>1068</v>
      </c>
      <c r="M245" s="1" t="s">
        <v>1036</v>
      </c>
      <c r="N245" s="1" t="s">
        <v>1045</v>
      </c>
      <c r="O245" s="13">
        <f t="shared" si="11"/>
        <v>258745</v>
      </c>
      <c r="P245" s="13">
        <v>55899</v>
      </c>
      <c r="Q245" s="13">
        <v>34298</v>
      </c>
      <c r="R245" s="13">
        <v>51708</v>
      </c>
      <c r="S245" s="13">
        <v>55108</v>
      </c>
      <c r="T245" s="13">
        <v>36148</v>
      </c>
      <c r="U245" s="13">
        <v>25584</v>
      </c>
    </row>
    <row r="246" spans="1:21" x14ac:dyDescent="0.25">
      <c r="A246" s="15">
        <v>240</v>
      </c>
      <c r="B246" s="38">
        <v>231646</v>
      </c>
      <c r="C246" s="2" t="s">
        <v>29</v>
      </c>
      <c r="D246" s="1" t="s">
        <v>411</v>
      </c>
      <c r="E246" s="1" t="s">
        <v>276</v>
      </c>
      <c r="F246" s="1" t="s">
        <v>4</v>
      </c>
      <c r="G246" s="13">
        <v>125.21</v>
      </c>
      <c r="H246" s="16">
        <v>112.68</v>
      </c>
      <c r="I246" s="13">
        <v>116.44</v>
      </c>
      <c r="J246" s="17">
        <f t="shared" si="9"/>
        <v>190093413.60000002</v>
      </c>
      <c r="K246" s="18">
        <f t="shared" si="10"/>
        <v>196436608.79999998</v>
      </c>
      <c r="L246" s="1" t="s">
        <v>1175</v>
      </c>
      <c r="M246" s="1" t="s">
        <v>1037</v>
      </c>
      <c r="N246" s="1" t="s">
        <v>1070</v>
      </c>
      <c r="O246" s="13">
        <f t="shared" si="11"/>
        <v>1687020</v>
      </c>
      <c r="P246" s="13">
        <v>375083</v>
      </c>
      <c r="Q246" s="13">
        <v>358663</v>
      </c>
      <c r="R246" s="13">
        <v>286748</v>
      </c>
      <c r="S246" s="13">
        <v>300926</v>
      </c>
      <c r="T246" s="13">
        <v>289207</v>
      </c>
      <c r="U246" s="13">
        <v>76393</v>
      </c>
    </row>
    <row r="247" spans="1:21" x14ac:dyDescent="0.25">
      <c r="A247" s="15">
        <v>241</v>
      </c>
      <c r="B247" s="38">
        <v>231647</v>
      </c>
      <c r="C247" s="2" t="s">
        <v>29</v>
      </c>
      <c r="D247" s="1" t="s">
        <v>411</v>
      </c>
      <c r="E247" s="1" t="s">
        <v>7</v>
      </c>
      <c r="F247" s="1" t="s">
        <v>4</v>
      </c>
      <c r="G247" s="13">
        <v>167.15</v>
      </c>
      <c r="H247" s="16">
        <v>150.43</v>
      </c>
      <c r="I247" s="13">
        <v>155.44</v>
      </c>
      <c r="J247" s="17">
        <f t="shared" si="9"/>
        <v>179992503.59999999</v>
      </c>
      <c r="K247" s="18">
        <f t="shared" si="10"/>
        <v>185987068.80000001</v>
      </c>
      <c r="L247" s="1" t="s">
        <v>1071</v>
      </c>
      <c r="M247" s="1" t="s">
        <v>1037</v>
      </c>
      <c r="N247" s="1" t="s">
        <v>1070</v>
      </c>
      <c r="O247" s="13">
        <f t="shared" si="11"/>
        <v>1196520</v>
      </c>
      <c r="P247" s="13">
        <v>320127</v>
      </c>
      <c r="Q247" s="13">
        <v>303346</v>
      </c>
      <c r="R247" s="13">
        <v>195740</v>
      </c>
      <c r="S247" s="13">
        <v>175858</v>
      </c>
      <c r="T247" s="13">
        <v>164170</v>
      </c>
      <c r="U247" s="13">
        <v>37279</v>
      </c>
    </row>
    <row r="248" spans="1:21" x14ac:dyDescent="0.25">
      <c r="A248" s="15">
        <v>242</v>
      </c>
      <c r="B248" s="38">
        <v>231648</v>
      </c>
      <c r="C248" s="2" t="s">
        <v>26</v>
      </c>
      <c r="D248" s="1" t="s">
        <v>413</v>
      </c>
      <c r="E248" s="1" t="s">
        <v>102</v>
      </c>
      <c r="F248" s="1" t="s">
        <v>3</v>
      </c>
      <c r="G248" s="13">
        <v>16508.099999999999</v>
      </c>
      <c r="H248" s="16">
        <v>14857.29</v>
      </c>
      <c r="I248" s="13">
        <v>15352.53</v>
      </c>
      <c r="J248" s="17">
        <f t="shared" si="9"/>
        <v>383020936.20000005</v>
      </c>
      <c r="K248" s="18">
        <f t="shared" si="10"/>
        <v>395788223.40000004</v>
      </c>
      <c r="L248" s="1" t="s">
        <v>1073</v>
      </c>
      <c r="M248" s="1" t="s">
        <v>1072</v>
      </c>
      <c r="N248" s="1" t="s">
        <v>616</v>
      </c>
      <c r="O248" s="13">
        <f t="shared" si="11"/>
        <v>25780</v>
      </c>
      <c r="P248" s="13">
        <v>7545</v>
      </c>
      <c r="Q248" s="13">
        <v>8405</v>
      </c>
      <c r="R248" s="13">
        <v>5030</v>
      </c>
      <c r="S248" s="13">
        <v>2168</v>
      </c>
      <c r="T248" s="13">
        <v>1920</v>
      </c>
      <c r="U248" s="13">
        <v>712</v>
      </c>
    </row>
    <row r="249" spans="1:21" x14ac:dyDescent="0.25">
      <c r="A249" s="15">
        <v>243</v>
      </c>
      <c r="B249" s="38">
        <v>231650</v>
      </c>
      <c r="C249" s="2" t="s">
        <v>29</v>
      </c>
      <c r="D249" s="1" t="s">
        <v>414</v>
      </c>
      <c r="E249" s="1" t="s">
        <v>415</v>
      </c>
      <c r="F249" s="1" t="s">
        <v>416</v>
      </c>
      <c r="G249" s="13">
        <v>896.65</v>
      </c>
      <c r="H249" s="16">
        <v>806.98</v>
      </c>
      <c r="I249" s="13">
        <v>833.88</v>
      </c>
      <c r="J249" s="17">
        <f t="shared" si="9"/>
        <v>4994399.22</v>
      </c>
      <c r="K249" s="18">
        <f t="shared" si="10"/>
        <v>5160883.32</v>
      </c>
      <c r="L249" s="1" t="s">
        <v>1076</v>
      </c>
      <c r="M249" s="1" t="s">
        <v>1058</v>
      </c>
      <c r="N249" s="1" t="s">
        <v>1049</v>
      </c>
      <c r="O249" s="13">
        <f t="shared" si="11"/>
        <v>6189</v>
      </c>
      <c r="P249" s="13">
        <v>2174</v>
      </c>
      <c r="Q249" s="13">
        <v>1247</v>
      </c>
      <c r="R249" s="13">
        <v>725</v>
      </c>
      <c r="S249" s="13">
        <v>1011</v>
      </c>
      <c r="T249" s="13">
        <v>832</v>
      </c>
      <c r="U249" s="13">
        <v>200</v>
      </c>
    </row>
    <row r="250" spans="1:21" x14ac:dyDescent="0.25">
      <c r="A250" s="15">
        <v>244</v>
      </c>
      <c r="B250" s="38">
        <v>231651</v>
      </c>
      <c r="C250" s="2" t="s">
        <v>26</v>
      </c>
      <c r="D250" s="1" t="s">
        <v>417</v>
      </c>
      <c r="E250" s="1" t="s">
        <v>418</v>
      </c>
      <c r="F250" s="1" t="s">
        <v>0</v>
      </c>
      <c r="G250" s="13">
        <v>128142.7</v>
      </c>
      <c r="H250" s="37">
        <v>116609.85</v>
      </c>
      <c r="I250" s="17">
        <v>120454.13</v>
      </c>
      <c r="J250" s="17">
        <f t="shared" si="9"/>
        <v>1898408358</v>
      </c>
      <c r="K250" s="18">
        <f t="shared" si="10"/>
        <v>1960993236.4000001</v>
      </c>
      <c r="L250" s="1" t="s">
        <v>1069</v>
      </c>
      <c r="M250" s="1" t="s">
        <v>1059</v>
      </c>
      <c r="N250" s="1" t="s">
        <v>1074</v>
      </c>
      <c r="O250" s="13">
        <f t="shared" si="11"/>
        <v>16280</v>
      </c>
      <c r="P250" s="13">
        <v>2553</v>
      </c>
      <c r="Q250" s="13">
        <v>3874</v>
      </c>
      <c r="R250" s="13">
        <v>3593</v>
      </c>
      <c r="S250" s="13">
        <v>3164</v>
      </c>
      <c r="T250" s="13">
        <v>2164</v>
      </c>
      <c r="U250" s="13">
        <v>932</v>
      </c>
    </row>
    <row r="251" spans="1:21" x14ac:dyDescent="0.25">
      <c r="A251" s="15">
        <v>245</v>
      </c>
      <c r="B251" s="38">
        <v>231668</v>
      </c>
      <c r="C251" s="2" t="s">
        <v>29</v>
      </c>
      <c r="D251" s="1" t="s">
        <v>419</v>
      </c>
      <c r="E251" s="1" t="s">
        <v>420</v>
      </c>
      <c r="F251" s="1" t="s">
        <v>0</v>
      </c>
      <c r="G251" s="13">
        <v>1234.07</v>
      </c>
      <c r="H251" s="16">
        <v>1110.6600000000001</v>
      </c>
      <c r="I251" s="13">
        <v>1147.68</v>
      </c>
      <c r="J251" s="17">
        <f t="shared" si="9"/>
        <v>13601142.360000001</v>
      </c>
      <c r="K251" s="18">
        <f t="shared" si="10"/>
        <v>14054489.280000001</v>
      </c>
      <c r="L251" s="1" t="s">
        <v>1052</v>
      </c>
      <c r="M251" s="1" t="s">
        <v>1060</v>
      </c>
      <c r="N251" s="1" t="s">
        <v>1078</v>
      </c>
      <c r="O251" s="13">
        <f t="shared" si="11"/>
        <v>12246</v>
      </c>
      <c r="P251" s="13">
        <v>3790</v>
      </c>
      <c r="Q251" s="13">
        <v>2581</v>
      </c>
      <c r="R251" s="13">
        <v>1176</v>
      </c>
      <c r="S251" s="13">
        <v>1654</v>
      </c>
      <c r="T251" s="13">
        <v>2236</v>
      </c>
      <c r="U251" s="13">
        <v>809</v>
      </c>
    </row>
    <row r="252" spans="1:21" x14ac:dyDescent="0.25">
      <c r="A252" s="15">
        <v>246</v>
      </c>
      <c r="B252" s="38">
        <v>231671</v>
      </c>
      <c r="C252" s="2" t="s">
        <v>29</v>
      </c>
      <c r="D252" s="1" t="s">
        <v>421</v>
      </c>
      <c r="E252" s="1" t="s">
        <v>422</v>
      </c>
      <c r="F252" s="1" t="s">
        <v>0</v>
      </c>
      <c r="G252" s="13">
        <v>6854.27</v>
      </c>
      <c r="H252" s="16">
        <v>6168.84</v>
      </c>
      <c r="I252" s="13">
        <v>6374.47</v>
      </c>
      <c r="J252" s="17">
        <f t="shared" si="9"/>
        <v>39622459.32</v>
      </c>
      <c r="K252" s="18">
        <f t="shared" si="10"/>
        <v>40943220.810000002</v>
      </c>
      <c r="L252" s="1" t="s">
        <v>1079</v>
      </c>
      <c r="M252" s="1" t="s">
        <v>1061</v>
      </c>
      <c r="N252" s="1" t="s">
        <v>1050</v>
      </c>
      <c r="O252" s="13">
        <f t="shared" si="11"/>
        <v>6423</v>
      </c>
      <c r="P252" s="13">
        <v>2190</v>
      </c>
      <c r="Q252" s="13">
        <v>1452</v>
      </c>
      <c r="R252" s="13">
        <v>820</v>
      </c>
      <c r="S252" s="13">
        <v>895</v>
      </c>
      <c r="T252" s="13">
        <v>782</v>
      </c>
      <c r="U252" s="13">
        <v>284</v>
      </c>
    </row>
    <row r="253" spans="1:21" x14ac:dyDescent="0.25">
      <c r="A253" s="15">
        <v>247</v>
      </c>
      <c r="B253" s="38">
        <v>231672</v>
      </c>
      <c r="C253" s="2" t="s">
        <v>29</v>
      </c>
      <c r="D253" s="1" t="s">
        <v>421</v>
      </c>
      <c r="E253" s="1" t="s">
        <v>423</v>
      </c>
      <c r="F253" s="1" t="s">
        <v>0</v>
      </c>
      <c r="G253" s="13">
        <v>7043.59</v>
      </c>
      <c r="H253" s="16">
        <v>6339.23</v>
      </c>
      <c r="I253" s="13">
        <v>6550.53</v>
      </c>
      <c r="J253" s="17">
        <f t="shared" si="9"/>
        <v>93548017.109999999</v>
      </c>
      <c r="K253" s="18">
        <f t="shared" si="10"/>
        <v>96666171.209999993</v>
      </c>
      <c r="L253" s="1" t="s">
        <v>1080</v>
      </c>
      <c r="M253" s="1" t="s">
        <v>1061</v>
      </c>
      <c r="N253" s="1" t="s">
        <v>1050</v>
      </c>
      <c r="O253" s="13">
        <f t="shared" si="11"/>
        <v>14757</v>
      </c>
      <c r="P253" s="13">
        <v>5178</v>
      </c>
      <c r="Q253" s="13">
        <v>3570</v>
      </c>
      <c r="R253" s="13">
        <v>2067</v>
      </c>
      <c r="S253" s="13">
        <v>1656</v>
      </c>
      <c r="T253" s="13">
        <v>1745</v>
      </c>
      <c r="U253" s="13">
        <v>541</v>
      </c>
    </row>
    <row r="254" spans="1:21" x14ac:dyDescent="0.25">
      <c r="A254" s="15">
        <v>248</v>
      </c>
      <c r="B254" s="38">
        <v>231680</v>
      </c>
      <c r="C254" s="2" t="s">
        <v>29</v>
      </c>
      <c r="D254" s="1" t="s">
        <v>424</v>
      </c>
      <c r="E254" s="1" t="s">
        <v>425</v>
      </c>
      <c r="F254" s="1" t="s">
        <v>0</v>
      </c>
      <c r="G254" s="13">
        <v>34828.14</v>
      </c>
      <c r="H254" s="16">
        <v>31345.32</v>
      </c>
      <c r="I254" s="13">
        <v>32390.17</v>
      </c>
      <c r="J254" s="17">
        <f t="shared" si="9"/>
        <v>89804341.799999997</v>
      </c>
      <c r="K254" s="18">
        <f t="shared" si="10"/>
        <v>92797837.049999997</v>
      </c>
      <c r="L254" s="1" t="s">
        <v>1053</v>
      </c>
      <c r="M254" s="1" t="s">
        <v>1062</v>
      </c>
      <c r="N254" s="1" t="s">
        <v>1088</v>
      </c>
      <c r="O254" s="13">
        <f t="shared" si="11"/>
        <v>2865</v>
      </c>
      <c r="P254" s="13">
        <v>596</v>
      </c>
      <c r="Q254" s="13">
        <v>555</v>
      </c>
      <c r="R254" s="13">
        <v>510</v>
      </c>
      <c r="S254" s="13">
        <v>545</v>
      </c>
      <c r="T254" s="13">
        <v>523</v>
      </c>
      <c r="U254" s="13">
        <v>136</v>
      </c>
    </row>
    <row r="255" spans="1:21" x14ac:dyDescent="0.25">
      <c r="A255" s="15">
        <v>249</v>
      </c>
      <c r="B255" s="38">
        <v>231686</v>
      </c>
      <c r="C255" s="2" t="s">
        <v>29</v>
      </c>
      <c r="D255" s="1" t="s">
        <v>426</v>
      </c>
      <c r="E255" s="1" t="s">
        <v>427</v>
      </c>
      <c r="F255" s="1" t="s">
        <v>0</v>
      </c>
      <c r="G255" s="13">
        <v>3260.16</v>
      </c>
      <c r="H255" s="16">
        <v>2934.14</v>
      </c>
      <c r="I255" s="13">
        <v>3031.94</v>
      </c>
      <c r="J255" s="17">
        <f t="shared" si="9"/>
        <v>33683927.199999996</v>
      </c>
      <c r="K255" s="18">
        <f t="shared" si="10"/>
        <v>34806671.200000003</v>
      </c>
      <c r="L255" s="1" t="s">
        <v>1090</v>
      </c>
      <c r="M255" s="1" t="s">
        <v>1063</v>
      </c>
      <c r="N255" s="1" t="s">
        <v>1089</v>
      </c>
      <c r="O255" s="13">
        <f t="shared" si="11"/>
        <v>11480</v>
      </c>
      <c r="P255" s="13">
        <v>2303</v>
      </c>
      <c r="Q255" s="13">
        <v>3848</v>
      </c>
      <c r="R255" s="13">
        <v>2057</v>
      </c>
      <c r="S255" s="13">
        <v>1711</v>
      </c>
      <c r="T255" s="13">
        <v>1143</v>
      </c>
      <c r="U255" s="13">
        <v>418</v>
      </c>
    </row>
    <row r="256" spans="1:21" x14ac:dyDescent="0.25">
      <c r="A256" s="15">
        <v>250</v>
      </c>
      <c r="B256" s="38">
        <v>231687</v>
      </c>
      <c r="C256" s="2" t="s">
        <v>29</v>
      </c>
      <c r="D256" s="1" t="s">
        <v>426</v>
      </c>
      <c r="E256" s="1" t="s">
        <v>428</v>
      </c>
      <c r="F256" s="1" t="s">
        <v>0</v>
      </c>
      <c r="G256" s="13">
        <v>5501.88</v>
      </c>
      <c r="H256" s="16">
        <v>4951.6899999999996</v>
      </c>
      <c r="I256" s="13">
        <v>5116.74</v>
      </c>
      <c r="J256" s="17">
        <f t="shared" si="9"/>
        <v>20579223.639999997</v>
      </c>
      <c r="K256" s="18">
        <f t="shared" si="10"/>
        <v>21265171.439999998</v>
      </c>
      <c r="L256" s="1" t="s">
        <v>1054</v>
      </c>
      <c r="M256" s="1" t="s">
        <v>1063</v>
      </c>
      <c r="N256" s="1" t="s">
        <v>1089</v>
      </c>
      <c r="O256" s="13">
        <f t="shared" si="11"/>
        <v>4156</v>
      </c>
      <c r="P256" s="13">
        <v>673</v>
      </c>
      <c r="Q256" s="13">
        <v>1002</v>
      </c>
      <c r="R256" s="13">
        <v>1085</v>
      </c>
      <c r="S256" s="13">
        <v>566</v>
      </c>
      <c r="T256" s="13">
        <v>559</v>
      </c>
      <c r="U256" s="13">
        <v>271</v>
      </c>
    </row>
    <row r="257" spans="1:21" x14ac:dyDescent="0.25">
      <c r="A257" s="15">
        <v>251</v>
      </c>
      <c r="B257" s="38">
        <v>231691</v>
      </c>
      <c r="C257" s="2" t="s">
        <v>29</v>
      </c>
      <c r="D257" s="1" t="s">
        <v>429</v>
      </c>
      <c r="E257" s="1" t="s">
        <v>276</v>
      </c>
      <c r="F257" s="1" t="s">
        <v>4</v>
      </c>
      <c r="G257" s="13">
        <v>205.2</v>
      </c>
      <c r="H257" s="16">
        <v>184.68</v>
      </c>
      <c r="I257" s="13">
        <v>190.83</v>
      </c>
      <c r="J257" s="17">
        <f t="shared" si="9"/>
        <v>6109214.4000000004</v>
      </c>
      <c r="K257" s="18">
        <f t="shared" si="10"/>
        <v>6312656.4000000004</v>
      </c>
      <c r="L257" s="1" t="s">
        <v>1055</v>
      </c>
      <c r="M257" s="1" t="s">
        <v>1064</v>
      </c>
      <c r="N257" s="1" t="s">
        <v>1051</v>
      </c>
      <c r="O257" s="13">
        <f t="shared" si="11"/>
        <v>33080</v>
      </c>
      <c r="P257" s="13">
        <v>16600</v>
      </c>
      <c r="Q257" s="13">
        <v>100</v>
      </c>
      <c r="R257" s="13">
        <v>15700</v>
      </c>
      <c r="S257" s="13">
        <v>635</v>
      </c>
      <c r="T257" s="13">
        <v>0</v>
      </c>
      <c r="U257" s="13">
        <v>45</v>
      </c>
    </row>
    <row r="258" spans="1:21" x14ac:dyDescent="0.25">
      <c r="A258" s="15">
        <v>252</v>
      </c>
      <c r="B258" s="38">
        <v>231692</v>
      </c>
      <c r="C258" s="2" t="s">
        <v>29</v>
      </c>
      <c r="D258" s="1" t="s">
        <v>429</v>
      </c>
      <c r="E258" s="1" t="s">
        <v>430</v>
      </c>
      <c r="F258" s="1" t="s">
        <v>45</v>
      </c>
      <c r="G258" s="13">
        <v>3267.82</v>
      </c>
      <c r="H258" s="16">
        <v>2941.03</v>
      </c>
      <c r="I258" s="13">
        <v>3039.07</v>
      </c>
      <c r="J258" s="17">
        <f t="shared" si="9"/>
        <v>15299238.060000001</v>
      </c>
      <c r="K258" s="18">
        <f t="shared" si="10"/>
        <v>15809242.140000001</v>
      </c>
      <c r="L258" s="1" t="s">
        <v>1056</v>
      </c>
      <c r="M258" s="1" t="s">
        <v>1065</v>
      </c>
      <c r="N258" s="1" t="s">
        <v>1094</v>
      </c>
      <c r="O258" s="13">
        <f t="shared" si="11"/>
        <v>5202</v>
      </c>
      <c r="P258" s="13">
        <v>3384</v>
      </c>
      <c r="Q258" s="13">
        <v>1629</v>
      </c>
      <c r="R258" s="13">
        <v>189</v>
      </c>
      <c r="S258" s="13">
        <v>0</v>
      </c>
      <c r="T258" s="13">
        <v>0</v>
      </c>
      <c r="U258" s="13">
        <v>0</v>
      </c>
    </row>
    <row r="259" spans="1:21" x14ac:dyDescent="0.25">
      <c r="A259" s="15">
        <v>253</v>
      </c>
      <c r="B259" s="38">
        <v>231700</v>
      </c>
      <c r="C259" s="2" t="s">
        <v>29</v>
      </c>
      <c r="D259" s="1" t="s">
        <v>431</v>
      </c>
      <c r="E259" s="1" t="s">
        <v>432</v>
      </c>
      <c r="F259" s="1" t="s">
        <v>0</v>
      </c>
      <c r="G259" s="13">
        <v>3916.19</v>
      </c>
      <c r="H259" s="16">
        <v>3524.57</v>
      </c>
      <c r="I259" s="13">
        <v>3642.05</v>
      </c>
      <c r="J259" s="17">
        <f t="shared" si="9"/>
        <v>12343044.140000001</v>
      </c>
      <c r="K259" s="18">
        <f t="shared" si="10"/>
        <v>12754459.100000001</v>
      </c>
      <c r="L259" s="1" t="s">
        <v>1057</v>
      </c>
      <c r="M259" s="1" t="s">
        <v>1066</v>
      </c>
      <c r="N259" s="1" t="s">
        <v>1075</v>
      </c>
      <c r="O259" s="13">
        <f t="shared" si="11"/>
        <v>3502</v>
      </c>
      <c r="P259" s="13">
        <v>723</v>
      </c>
      <c r="Q259" s="13">
        <v>1183</v>
      </c>
      <c r="R259" s="13">
        <v>1056</v>
      </c>
      <c r="S259" s="13">
        <v>250</v>
      </c>
      <c r="T259" s="13">
        <v>166</v>
      </c>
      <c r="U259" s="13">
        <v>124</v>
      </c>
    </row>
    <row r="260" spans="1:21" x14ac:dyDescent="0.25">
      <c r="A260" s="15">
        <v>254</v>
      </c>
      <c r="B260" s="38">
        <v>231717</v>
      </c>
      <c r="C260" s="2" t="s">
        <v>26</v>
      </c>
      <c r="D260" s="1" t="s">
        <v>433</v>
      </c>
      <c r="E260" s="1" t="s">
        <v>434</v>
      </c>
      <c r="F260" s="1" t="s">
        <v>4</v>
      </c>
      <c r="G260" s="13">
        <v>765.69</v>
      </c>
      <c r="H260" s="16">
        <v>689.12</v>
      </c>
      <c r="I260" s="13">
        <v>712.09</v>
      </c>
      <c r="J260" s="17">
        <f t="shared" si="9"/>
        <v>10564209.6</v>
      </c>
      <c r="K260" s="18">
        <f t="shared" si="10"/>
        <v>10916339.700000001</v>
      </c>
      <c r="L260" s="1" t="s">
        <v>1077</v>
      </c>
      <c r="M260" s="1" t="s">
        <v>1067</v>
      </c>
      <c r="N260" s="1" t="s">
        <v>1097</v>
      </c>
      <c r="O260" s="13">
        <f t="shared" si="11"/>
        <v>15330</v>
      </c>
      <c r="P260" s="13">
        <v>15330</v>
      </c>
      <c r="Q260" s="13">
        <v>0</v>
      </c>
      <c r="R260" s="13">
        <v>0</v>
      </c>
      <c r="S260" s="13">
        <v>0</v>
      </c>
      <c r="T260" s="13">
        <v>0</v>
      </c>
      <c r="U260" s="13">
        <v>0</v>
      </c>
    </row>
    <row r="261" spans="1:21" x14ac:dyDescent="0.25">
      <c r="A261" s="15">
        <v>255</v>
      </c>
      <c r="B261" s="38">
        <v>231724</v>
      </c>
      <c r="C261" s="2" t="s">
        <v>29</v>
      </c>
      <c r="D261" s="1" t="s">
        <v>435</v>
      </c>
      <c r="E261" s="1" t="s">
        <v>436</v>
      </c>
      <c r="F261" s="1" t="s">
        <v>0</v>
      </c>
      <c r="G261" s="13">
        <v>413208.5</v>
      </c>
      <c r="H261" s="37">
        <v>380151.82</v>
      </c>
      <c r="I261" s="17">
        <v>392548.07</v>
      </c>
      <c r="J261" s="17">
        <f t="shared" si="9"/>
        <v>948858942.72000003</v>
      </c>
      <c r="K261" s="18">
        <f t="shared" si="10"/>
        <v>979799982.72000003</v>
      </c>
      <c r="L261" s="1" t="s">
        <v>1105</v>
      </c>
      <c r="M261" s="1" t="s">
        <v>1081</v>
      </c>
      <c r="N261" s="1" t="s">
        <v>646</v>
      </c>
      <c r="O261" s="13">
        <f t="shared" si="11"/>
        <v>2496</v>
      </c>
      <c r="P261" s="13">
        <v>1354</v>
      </c>
      <c r="Q261" s="13">
        <v>754</v>
      </c>
      <c r="R261" s="13">
        <v>100</v>
      </c>
      <c r="S261" s="13">
        <v>144</v>
      </c>
      <c r="T261" s="13">
        <v>144</v>
      </c>
      <c r="U261" s="13">
        <v>0</v>
      </c>
    </row>
    <row r="262" spans="1:21" x14ac:dyDescent="0.25">
      <c r="A262" s="15">
        <v>256</v>
      </c>
      <c r="B262" s="38">
        <v>231725</v>
      </c>
      <c r="C262" s="2" t="s">
        <v>29</v>
      </c>
      <c r="D262" s="1" t="s">
        <v>5</v>
      </c>
      <c r="E262" s="1" t="s">
        <v>6</v>
      </c>
      <c r="F262" s="1" t="s">
        <v>4</v>
      </c>
      <c r="G262" s="13">
        <v>14927.69</v>
      </c>
      <c r="H262" s="16">
        <v>13434.92</v>
      </c>
      <c r="I262" s="13">
        <v>13882.75</v>
      </c>
      <c r="J262" s="17">
        <f t="shared" si="9"/>
        <v>807868609.44000006</v>
      </c>
      <c r="K262" s="18">
        <f t="shared" si="10"/>
        <v>834797523</v>
      </c>
      <c r="L262" s="1" t="s">
        <v>1099</v>
      </c>
      <c r="M262" s="1" t="s">
        <v>1082</v>
      </c>
      <c r="N262" s="1" t="s">
        <v>1115</v>
      </c>
      <c r="O262" s="13">
        <f t="shared" si="11"/>
        <v>60132</v>
      </c>
      <c r="P262" s="13">
        <v>22914</v>
      </c>
      <c r="Q262" s="13">
        <v>13508</v>
      </c>
      <c r="R262" s="13">
        <v>6395</v>
      </c>
      <c r="S262" s="13">
        <v>7550</v>
      </c>
      <c r="T262" s="13">
        <v>8144</v>
      </c>
      <c r="U262" s="13">
        <v>1621</v>
      </c>
    </row>
    <row r="263" spans="1:21" x14ac:dyDescent="0.25">
      <c r="A263" s="15">
        <v>257</v>
      </c>
      <c r="B263" s="38">
        <v>231726</v>
      </c>
      <c r="C263" s="2" t="s">
        <v>29</v>
      </c>
      <c r="D263" s="1" t="s">
        <v>5</v>
      </c>
      <c r="E263" s="1" t="s">
        <v>276</v>
      </c>
      <c r="F263" s="1" t="s">
        <v>4</v>
      </c>
      <c r="G263" s="13">
        <v>28236.74</v>
      </c>
      <c r="H263" s="16">
        <v>25413.06</v>
      </c>
      <c r="I263" s="13">
        <v>26260.16</v>
      </c>
      <c r="J263" s="17">
        <f t="shared" ref="J263:J297" si="12">O263*H263</f>
        <v>3624715573.9200001</v>
      </c>
      <c r="K263" s="18">
        <f t="shared" ref="K263:K297" si="13">O263*I263</f>
        <v>3745539141.1199999</v>
      </c>
      <c r="L263" s="1" t="s">
        <v>1100</v>
      </c>
      <c r="M263" s="1" t="s">
        <v>1082</v>
      </c>
      <c r="N263" s="1" t="s">
        <v>1115</v>
      </c>
      <c r="O263" s="13">
        <f t="shared" ref="O263:O297" si="14">SUM(P263:U263)</f>
        <v>142632</v>
      </c>
      <c r="P263" s="13">
        <v>50372</v>
      </c>
      <c r="Q263" s="13">
        <v>30278</v>
      </c>
      <c r="R263" s="13">
        <v>17819</v>
      </c>
      <c r="S263" s="13">
        <v>19425</v>
      </c>
      <c r="T263" s="13">
        <v>19032</v>
      </c>
      <c r="U263" s="13">
        <v>5706</v>
      </c>
    </row>
    <row r="264" spans="1:21" x14ac:dyDescent="0.25">
      <c r="A264" s="15">
        <v>258</v>
      </c>
      <c r="B264" s="38">
        <v>231727</v>
      </c>
      <c r="C264" s="2" t="s">
        <v>29</v>
      </c>
      <c r="D264" s="1" t="s">
        <v>437</v>
      </c>
      <c r="E264" s="1" t="s">
        <v>438</v>
      </c>
      <c r="F264" s="1" t="s">
        <v>0</v>
      </c>
      <c r="G264" s="13">
        <v>954210</v>
      </c>
      <c r="H264" s="37">
        <v>877873.2</v>
      </c>
      <c r="I264" s="17">
        <v>906499.5</v>
      </c>
      <c r="J264" s="17">
        <f t="shared" si="12"/>
        <v>325690957.19999999</v>
      </c>
      <c r="K264" s="18">
        <f t="shared" si="13"/>
        <v>336311314.5</v>
      </c>
      <c r="L264" s="1" t="s">
        <v>1106</v>
      </c>
      <c r="M264" s="1" t="s">
        <v>1083</v>
      </c>
      <c r="N264" s="1" t="s">
        <v>1019</v>
      </c>
      <c r="O264" s="13">
        <f t="shared" si="14"/>
        <v>371</v>
      </c>
      <c r="P264" s="13">
        <v>105</v>
      </c>
      <c r="Q264" s="13">
        <v>80</v>
      </c>
      <c r="R264" s="13">
        <v>73</v>
      </c>
      <c r="S264" s="13">
        <v>40</v>
      </c>
      <c r="T264" s="13">
        <v>40</v>
      </c>
      <c r="U264" s="13">
        <v>33</v>
      </c>
    </row>
    <row r="265" spans="1:21" x14ac:dyDescent="0.25">
      <c r="A265" s="15">
        <v>259</v>
      </c>
      <c r="B265" s="38">
        <v>231728</v>
      </c>
      <c r="C265" s="2" t="s">
        <v>29</v>
      </c>
      <c r="D265" s="1" t="s">
        <v>437</v>
      </c>
      <c r="E265" s="1" t="s">
        <v>439</v>
      </c>
      <c r="F265" s="1" t="s">
        <v>0</v>
      </c>
      <c r="G265" s="13">
        <v>1908420</v>
      </c>
      <c r="H265" s="37">
        <v>1755746.4</v>
      </c>
      <c r="I265" s="17">
        <v>1812999</v>
      </c>
      <c r="J265" s="17">
        <f t="shared" si="12"/>
        <v>1023600151.1999999</v>
      </c>
      <c r="K265" s="18">
        <f t="shared" si="13"/>
        <v>1056978417</v>
      </c>
      <c r="L265" s="1" t="s">
        <v>1107</v>
      </c>
      <c r="M265" s="1" t="s">
        <v>1083</v>
      </c>
      <c r="N265" s="1" t="s">
        <v>1019</v>
      </c>
      <c r="O265" s="13">
        <f t="shared" si="14"/>
        <v>583</v>
      </c>
      <c r="P265" s="13">
        <v>190</v>
      </c>
      <c r="Q265" s="13">
        <v>133</v>
      </c>
      <c r="R265" s="13">
        <v>110</v>
      </c>
      <c r="S265" s="13">
        <v>57</v>
      </c>
      <c r="T265" s="13">
        <v>67</v>
      </c>
      <c r="U265" s="13">
        <v>26</v>
      </c>
    </row>
    <row r="266" spans="1:21" x14ac:dyDescent="0.25">
      <c r="A266" s="15">
        <v>260</v>
      </c>
      <c r="B266" s="38">
        <v>231729</v>
      </c>
      <c r="C266" s="2" t="s">
        <v>29</v>
      </c>
      <c r="D266" s="1" t="s">
        <v>437</v>
      </c>
      <c r="E266" s="1" t="s">
        <v>440</v>
      </c>
      <c r="F266" s="1" t="s">
        <v>0</v>
      </c>
      <c r="G266" s="13">
        <v>3339735</v>
      </c>
      <c r="H266" s="37">
        <v>3072556.2</v>
      </c>
      <c r="I266" s="17">
        <v>3172748.25</v>
      </c>
      <c r="J266" s="17">
        <f t="shared" si="12"/>
        <v>147482697.60000002</v>
      </c>
      <c r="K266" s="18">
        <f t="shared" si="13"/>
        <v>152291916</v>
      </c>
      <c r="L266" s="1" t="s">
        <v>1108</v>
      </c>
      <c r="M266" s="1" t="s">
        <v>1083</v>
      </c>
      <c r="N266" s="1" t="s">
        <v>1019</v>
      </c>
      <c r="O266" s="13">
        <f t="shared" si="14"/>
        <v>48</v>
      </c>
      <c r="P266" s="13">
        <v>10</v>
      </c>
      <c r="Q266" s="13">
        <v>10</v>
      </c>
      <c r="R266" s="13">
        <v>10</v>
      </c>
      <c r="S266" s="13">
        <v>6</v>
      </c>
      <c r="T266" s="13">
        <v>6</v>
      </c>
      <c r="U266" s="13">
        <v>6</v>
      </c>
    </row>
    <row r="267" spans="1:21" x14ac:dyDescent="0.25">
      <c r="A267" s="15">
        <v>261</v>
      </c>
      <c r="B267" s="38">
        <v>231730</v>
      </c>
      <c r="C267" s="2" t="s">
        <v>29</v>
      </c>
      <c r="D267" s="1" t="s">
        <v>437</v>
      </c>
      <c r="E267" s="1" t="s">
        <v>441</v>
      </c>
      <c r="F267" s="1" t="s">
        <v>0</v>
      </c>
      <c r="G267" s="13">
        <v>4771050</v>
      </c>
      <c r="H267" s="37">
        <v>4389366</v>
      </c>
      <c r="I267" s="17">
        <v>4532497.5</v>
      </c>
      <c r="J267" s="17">
        <f t="shared" si="12"/>
        <v>285308790</v>
      </c>
      <c r="K267" s="18">
        <f t="shared" si="13"/>
        <v>294612337.5</v>
      </c>
      <c r="L267" s="1" t="s">
        <v>1109</v>
      </c>
      <c r="M267" s="1" t="s">
        <v>1083</v>
      </c>
      <c r="N267" s="1" t="s">
        <v>1019</v>
      </c>
      <c r="O267" s="13">
        <f t="shared" si="14"/>
        <v>65</v>
      </c>
      <c r="P267" s="13">
        <v>24</v>
      </c>
      <c r="Q267" s="13">
        <v>11</v>
      </c>
      <c r="R267" s="13">
        <v>4</v>
      </c>
      <c r="S267" s="13">
        <v>16</v>
      </c>
      <c r="T267" s="13">
        <v>7</v>
      </c>
      <c r="U267" s="13">
        <v>3</v>
      </c>
    </row>
    <row r="268" spans="1:21" x14ac:dyDescent="0.25">
      <c r="A268" s="15">
        <v>262</v>
      </c>
      <c r="B268" s="38">
        <v>231731</v>
      </c>
      <c r="C268" s="2" t="s">
        <v>29</v>
      </c>
      <c r="D268" s="1" t="s">
        <v>442</v>
      </c>
      <c r="E268" s="1" t="s">
        <v>10</v>
      </c>
      <c r="F268" s="1" t="s">
        <v>4</v>
      </c>
      <c r="G268" s="13">
        <v>492.23</v>
      </c>
      <c r="H268" s="16">
        <v>443</v>
      </c>
      <c r="I268" s="13">
        <v>457.77</v>
      </c>
      <c r="J268" s="17">
        <f t="shared" si="12"/>
        <v>1700751867</v>
      </c>
      <c r="K268" s="18">
        <f t="shared" si="13"/>
        <v>1757456393.1299999</v>
      </c>
      <c r="L268" s="1" t="s">
        <v>1174</v>
      </c>
      <c r="M268" s="1" t="s">
        <v>1084</v>
      </c>
      <c r="N268" s="1" t="s">
        <v>1116</v>
      </c>
      <c r="O268" s="13">
        <f t="shared" si="14"/>
        <v>3839169</v>
      </c>
      <c r="P268" s="13">
        <v>958063</v>
      </c>
      <c r="Q268" s="13">
        <v>794975</v>
      </c>
      <c r="R268" s="13">
        <v>519317</v>
      </c>
      <c r="S268" s="13">
        <v>655086</v>
      </c>
      <c r="T268" s="13">
        <v>683195</v>
      </c>
      <c r="U268" s="13">
        <v>228533</v>
      </c>
    </row>
    <row r="269" spans="1:21" x14ac:dyDescent="0.25">
      <c r="A269" s="15">
        <v>263</v>
      </c>
      <c r="B269" s="38">
        <v>231732</v>
      </c>
      <c r="C269" s="2" t="s">
        <v>29</v>
      </c>
      <c r="D269" s="1" t="s">
        <v>442</v>
      </c>
      <c r="E269" s="1" t="s">
        <v>6</v>
      </c>
      <c r="F269" s="1" t="s">
        <v>4</v>
      </c>
      <c r="G269" s="13">
        <v>500.54</v>
      </c>
      <c r="H269" s="16">
        <v>450.48</v>
      </c>
      <c r="I269" s="13">
        <v>465.5</v>
      </c>
      <c r="J269" s="17">
        <f t="shared" si="12"/>
        <v>2906920411.2000003</v>
      </c>
      <c r="K269" s="18">
        <f t="shared" si="13"/>
        <v>3003843570</v>
      </c>
      <c r="L269" s="1" t="s">
        <v>1101</v>
      </c>
      <c r="M269" s="1" t="s">
        <v>1084</v>
      </c>
      <c r="N269" s="1" t="s">
        <v>1116</v>
      </c>
      <c r="O269" s="13">
        <f t="shared" si="14"/>
        <v>6452940</v>
      </c>
      <c r="P269" s="13">
        <v>1534444</v>
      </c>
      <c r="Q269" s="13">
        <v>1361931</v>
      </c>
      <c r="R269" s="13">
        <v>951934</v>
      </c>
      <c r="S269" s="13">
        <v>1026948</v>
      </c>
      <c r="T269" s="13">
        <v>1148948</v>
      </c>
      <c r="U269" s="13">
        <v>428735</v>
      </c>
    </row>
    <row r="270" spans="1:21" x14ac:dyDescent="0.25">
      <c r="A270" s="15">
        <v>264</v>
      </c>
      <c r="B270" s="38">
        <v>231733</v>
      </c>
      <c r="C270" s="2" t="s">
        <v>29</v>
      </c>
      <c r="D270" s="1" t="s">
        <v>443</v>
      </c>
      <c r="E270" s="1" t="s">
        <v>444</v>
      </c>
      <c r="F270" s="1" t="s">
        <v>4</v>
      </c>
      <c r="G270" s="13">
        <v>4516.83</v>
      </c>
      <c r="H270" s="16">
        <v>4065.14</v>
      </c>
      <c r="I270" s="13">
        <v>4200.6499999999996</v>
      </c>
      <c r="J270" s="17">
        <f t="shared" si="12"/>
        <v>1072465234.8</v>
      </c>
      <c r="K270" s="18">
        <f t="shared" si="13"/>
        <v>1108215483</v>
      </c>
      <c r="L270" s="1" t="s">
        <v>1102</v>
      </c>
      <c r="M270" s="1" t="s">
        <v>1085</v>
      </c>
      <c r="N270" s="1" t="s">
        <v>1117</v>
      </c>
      <c r="O270" s="13">
        <f t="shared" si="14"/>
        <v>263820</v>
      </c>
      <c r="P270" s="13">
        <v>103960</v>
      </c>
      <c r="Q270" s="13">
        <v>26820</v>
      </c>
      <c r="R270" s="13">
        <v>74020</v>
      </c>
      <c r="S270" s="13">
        <v>46815</v>
      </c>
      <c r="T270" s="13">
        <v>11426</v>
      </c>
      <c r="U270" s="13">
        <v>779</v>
      </c>
    </row>
    <row r="271" spans="1:21" x14ac:dyDescent="0.25">
      <c r="A271" s="15">
        <v>265</v>
      </c>
      <c r="B271" s="38">
        <v>231748</v>
      </c>
      <c r="C271" s="2" t="s">
        <v>26</v>
      </c>
      <c r="D271" s="1" t="s">
        <v>445</v>
      </c>
      <c r="E271" s="1" t="s">
        <v>446</v>
      </c>
      <c r="F271" s="1" t="s">
        <v>45</v>
      </c>
      <c r="G271" s="13">
        <v>62.11</v>
      </c>
      <c r="H271" s="16">
        <v>55.89</v>
      </c>
      <c r="I271" s="13">
        <v>57.76</v>
      </c>
      <c r="J271" s="17">
        <f t="shared" si="12"/>
        <v>5697258.9299999997</v>
      </c>
      <c r="K271" s="18">
        <f t="shared" si="13"/>
        <v>5887881.1200000001</v>
      </c>
      <c r="L271" s="1" t="s">
        <v>1121</v>
      </c>
      <c r="M271" s="1" t="s">
        <v>1086</v>
      </c>
      <c r="N271" s="1" t="s">
        <v>1120</v>
      </c>
      <c r="O271" s="13">
        <f t="shared" si="14"/>
        <v>101937</v>
      </c>
      <c r="P271" s="13">
        <v>58954</v>
      </c>
      <c r="Q271" s="13">
        <v>8832</v>
      </c>
      <c r="R271" s="13">
        <v>10220</v>
      </c>
      <c r="S271" s="13">
        <v>9715</v>
      </c>
      <c r="T271" s="13">
        <v>8396</v>
      </c>
      <c r="U271" s="13">
        <v>5820</v>
      </c>
    </row>
    <row r="272" spans="1:21" x14ac:dyDescent="0.25">
      <c r="A272" s="15">
        <v>266</v>
      </c>
      <c r="B272" s="38">
        <v>231751</v>
      </c>
      <c r="C272" s="2" t="s">
        <v>29</v>
      </c>
      <c r="D272" s="1" t="s">
        <v>21</v>
      </c>
      <c r="E272" s="1" t="s">
        <v>22</v>
      </c>
      <c r="F272" s="1" t="s">
        <v>23</v>
      </c>
      <c r="G272" s="13">
        <v>5754.31</v>
      </c>
      <c r="H272" s="16">
        <v>5178.87</v>
      </c>
      <c r="I272" s="13">
        <v>5351.5</v>
      </c>
      <c r="J272" s="17">
        <f t="shared" si="12"/>
        <v>59940241.379999995</v>
      </c>
      <c r="K272" s="18">
        <f t="shared" si="13"/>
        <v>61938261</v>
      </c>
      <c r="L272" s="1" t="s">
        <v>1184</v>
      </c>
      <c r="M272" s="1" t="s">
        <v>1087</v>
      </c>
      <c r="N272" s="1" t="s">
        <v>1125</v>
      </c>
      <c r="O272" s="13">
        <f t="shared" si="14"/>
        <v>11574</v>
      </c>
      <c r="P272" s="13">
        <v>2290</v>
      </c>
      <c r="Q272" s="13">
        <v>2299</v>
      </c>
      <c r="R272" s="13">
        <v>1594</v>
      </c>
      <c r="S272" s="13">
        <v>2249</v>
      </c>
      <c r="T272" s="13">
        <v>2157</v>
      </c>
      <c r="U272" s="13">
        <v>985</v>
      </c>
    </row>
    <row r="273" spans="1:21" x14ac:dyDescent="0.25">
      <c r="A273" s="15">
        <v>267</v>
      </c>
      <c r="B273" s="38">
        <v>231752</v>
      </c>
      <c r="C273" s="2" t="s">
        <v>29</v>
      </c>
      <c r="D273" s="1" t="s">
        <v>21</v>
      </c>
      <c r="E273" s="1" t="s">
        <v>24</v>
      </c>
      <c r="F273" s="1" t="s">
        <v>23</v>
      </c>
      <c r="G273" s="13">
        <v>4549.7</v>
      </c>
      <c r="H273" s="16">
        <v>4094.7299999999996</v>
      </c>
      <c r="I273" s="13">
        <v>4231.22</v>
      </c>
      <c r="J273" s="17">
        <f t="shared" si="12"/>
        <v>30587633.099999998</v>
      </c>
      <c r="K273" s="18">
        <f t="shared" si="13"/>
        <v>31607213.400000002</v>
      </c>
      <c r="L273" s="1" t="s">
        <v>1184</v>
      </c>
      <c r="M273" s="1" t="s">
        <v>1087</v>
      </c>
      <c r="N273" s="1" t="s">
        <v>1125</v>
      </c>
      <c r="O273" s="13">
        <f t="shared" si="14"/>
        <v>7470</v>
      </c>
      <c r="P273" s="13">
        <v>1787</v>
      </c>
      <c r="Q273" s="13">
        <v>1576</v>
      </c>
      <c r="R273" s="13">
        <v>966</v>
      </c>
      <c r="S273" s="13">
        <v>1239</v>
      </c>
      <c r="T273" s="13">
        <v>1203</v>
      </c>
      <c r="U273" s="13">
        <v>699</v>
      </c>
    </row>
    <row r="274" spans="1:21" x14ac:dyDescent="0.25">
      <c r="A274" s="15">
        <v>268</v>
      </c>
      <c r="B274" s="38">
        <v>231755</v>
      </c>
      <c r="C274" s="2" t="s">
        <v>29</v>
      </c>
      <c r="D274" s="1" t="s">
        <v>447</v>
      </c>
      <c r="E274" s="1" t="s">
        <v>448</v>
      </c>
      <c r="F274" s="1" t="s">
        <v>248</v>
      </c>
      <c r="G274" s="13">
        <v>5359.63</v>
      </c>
      <c r="H274" s="16">
        <v>4823.66</v>
      </c>
      <c r="I274" s="13">
        <v>4984.45</v>
      </c>
      <c r="J274" s="17">
        <f t="shared" si="12"/>
        <v>510294991.39999998</v>
      </c>
      <c r="K274" s="18">
        <f t="shared" si="13"/>
        <v>527304965.5</v>
      </c>
      <c r="L274" s="1" t="s">
        <v>1093</v>
      </c>
      <c r="M274" s="1" t="s">
        <v>1091</v>
      </c>
      <c r="N274" s="1" t="s">
        <v>1098</v>
      </c>
      <c r="O274" s="13">
        <f t="shared" si="14"/>
        <v>105790</v>
      </c>
      <c r="P274" s="13">
        <v>26539</v>
      </c>
      <c r="Q274" s="13">
        <v>20907</v>
      </c>
      <c r="R274" s="13">
        <v>13433</v>
      </c>
      <c r="S274" s="13">
        <v>21003</v>
      </c>
      <c r="T274" s="13">
        <v>17599</v>
      </c>
      <c r="U274" s="13">
        <v>6309</v>
      </c>
    </row>
    <row r="275" spans="1:21" x14ac:dyDescent="0.25">
      <c r="A275" s="15">
        <v>269</v>
      </c>
      <c r="B275" s="38">
        <v>231756</v>
      </c>
      <c r="C275" s="2" t="s">
        <v>29</v>
      </c>
      <c r="D275" s="1" t="s">
        <v>449</v>
      </c>
      <c r="E275" s="1" t="s">
        <v>450</v>
      </c>
      <c r="F275" s="1" t="s">
        <v>23</v>
      </c>
      <c r="G275" s="13">
        <v>4956</v>
      </c>
      <c r="H275" s="16">
        <v>4460.3999999999996</v>
      </c>
      <c r="I275" s="13">
        <v>4609.08</v>
      </c>
      <c r="J275" s="17">
        <f t="shared" si="12"/>
        <v>341916422.39999998</v>
      </c>
      <c r="K275" s="18">
        <f t="shared" si="13"/>
        <v>353313636.48000002</v>
      </c>
      <c r="L275" s="1" t="s">
        <v>1096</v>
      </c>
      <c r="M275" s="1" t="s">
        <v>1092</v>
      </c>
      <c r="N275" s="1" t="s">
        <v>1095</v>
      </c>
      <c r="O275" s="13">
        <f t="shared" si="14"/>
        <v>76656</v>
      </c>
      <c r="P275" s="13">
        <v>18278</v>
      </c>
      <c r="Q275" s="13">
        <v>14915</v>
      </c>
      <c r="R275" s="13">
        <v>11048</v>
      </c>
      <c r="S275" s="13">
        <v>14440</v>
      </c>
      <c r="T275" s="13">
        <v>12965</v>
      </c>
      <c r="U275" s="13">
        <v>5010</v>
      </c>
    </row>
    <row r="276" spans="1:21" x14ac:dyDescent="0.25">
      <c r="A276" s="15">
        <v>270</v>
      </c>
      <c r="B276" s="38">
        <v>231757</v>
      </c>
      <c r="C276" s="2" t="s">
        <v>29</v>
      </c>
      <c r="D276" s="1" t="s">
        <v>449</v>
      </c>
      <c r="E276" s="1" t="s">
        <v>451</v>
      </c>
      <c r="F276" s="1" t="s">
        <v>23</v>
      </c>
      <c r="G276" s="13">
        <v>47905</v>
      </c>
      <c r="H276" s="16">
        <v>43114.5</v>
      </c>
      <c r="I276" s="13">
        <v>44551.65</v>
      </c>
      <c r="J276" s="17">
        <f t="shared" si="12"/>
        <v>523323801</v>
      </c>
      <c r="K276" s="18">
        <f t="shared" si="13"/>
        <v>540767927.70000005</v>
      </c>
      <c r="L276" s="1" t="s">
        <v>1126</v>
      </c>
      <c r="M276" s="1" t="s">
        <v>1092</v>
      </c>
      <c r="N276" s="1" t="s">
        <v>1095</v>
      </c>
      <c r="O276" s="13">
        <f t="shared" si="14"/>
        <v>12138</v>
      </c>
      <c r="P276" s="13">
        <v>4021</v>
      </c>
      <c r="Q276" s="13">
        <v>3235</v>
      </c>
      <c r="R276" s="13">
        <v>2530</v>
      </c>
      <c r="S276" s="13">
        <v>1096</v>
      </c>
      <c r="T276" s="13">
        <v>859</v>
      </c>
      <c r="U276" s="13">
        <v>397</v>
      </c>
    </row>
    <row r="277" spans="1:21" x14ac:dyDescent="0.25">
      <c r="A277" s="15">
        <v>271</v>
      </c>
      <c r="B277" s="38">
        <v>231758</v>
      </c>
      <c r="C277" s="2" t="s">
        <v>26</v>
      </c>
      <c r="D277" s="1" t="s">
        <v>452</v>
      </c>
      <c r="E277" s="1" t="s">
        <v>453</v>
      </c>
      <c r="F277" s="1" t="s">
        <v>4</v>
      </c>
      <c r="G277" s="13">
        <v>477.18</v>
      </c>
      <c r="H277" s="16">
        <v>429.46</v>
      </c>
      <c r="I277" s="13">
        <v>443.77</v>
      </c>
      <c r="J277" s="17">
        <f t="shared" si="12"/>
        <v>1609616.0799999998</v>
      </c>
      <c r="K277" s="18">
        <f t="shared" si="13"/>
        <v>1663249.96</v>
      </c>
      <c r="L277" s="1" t="s">
        <v>1103</v>
      </c>
      <c r="M277" s="1" t="s">
        <v>1111</v>
      </c>
      <c r="N277" s="1" t="s">
        <v>1118</v>
      </c>
      <c r="O277" s="13">
        <f t="shared" si="14"/>
        <v>3748</v>
      </c>
      <c r="P277" s="13">
        <v>1684</v>
      </c>
      <c r="Q277" s="13">
        <v>370</v>
      </c>
      <c r="R277" s="13">
        <v>420</v>
      </c>
      <c r="S277" s="13">
        <v>714</v>
      </c>
      <c r="T277" s="13">
        <v>140</v>
      </c>
      <c r="U277" s="13">
        <v>420</v>
      </c>
    </row>
    <row r="278" spans="1:21" x14ac:dyDescent="0.25">
      <c r="A278" s="15">
        <v>272</v>
      </c>
      <c r="B278" s="38">
        <v>231759</v>
      </c>
      <c r="C278" s="2" t="s">
        <v>29</v>
      </c>
      <c r="D278" s="1" t="s">
        <v>454</v>
      </c>
      <c r="E278" s="1" t="s">
        <v>455</v>
      </c>
      <c r="F278" s="1" t="s">
        <v>0</v>
      </c>
      <c r="G278" s="13">
        <v>415.34</v>
      </c>
      <c r="H278" s="16">
        <v>373.8</v>
      </c>
      <c r="I278" s="13">
        <v>386.26</v>
      </c>
      <c r="J278" s="17">
        <f t="shared" si="12"/>
        <v>6286942.2000000002</v>
      </c>
      <c r="K278" s="18">
        <f t="shared" si="13"/>
        <v>6496506.9399999995</v>
      </c>
      <c r="L278" s="1" t="s">
        <v>1110</v>
      </c>
      <c r="M278" s="1" t="s">
        <v>1112</v>
      </c>
      <c r="N278" s="1" t="s">
        <v>1123</v>
      </c>
      <c r="O278" s="13">
        <f t="shared" si="14"/>
        <v>16819</v>
      </c>
      <c r="P278" s="13">
        <v>14523</v>
      </c>
      <c r="Q278" s="13">
        <v>665</v>
      </c>
      <c r="R278" s="13">
        <v>356</v>
      </c>
      <c r="S278" s="13">
        <v>461</v>
      </c>
      <c r="T278" s="13">
        <v>631</v>
      </c>
      <c r="U278" s="13">
        <v>183</v>
      </c>
    </row>
    <row r="279" spans="1:21" x14ac:dyDescent="0.25">
      <c r="A279" s="15">
        <v>273</v>
      </c>
      <c r="B279" s="38">
        <v>231760</v>
      </c>
      <c r="C279" s="2" t="s">
        <v>29</v>
      </c>
      <c r="D279" s="1" t="s">
        <v>456</v>
      </c>
      <c r="E279" s="1" t="s">
        <v>124</v>
      </c>
      <c r="F279" s="1" t="s">
        <v>4</v>
      </c>
      <c r="G279" s="13">
        <v>22.96</v>
      </c>
      <c r="H279" s="16">
        <v>20.66</v>
      </c>
      <c r="I279" s="13">
        <v>21.35</v>
      </c>
      <c r="J279" s="17">
        <f t="shared" si="12"/>
        <v>2206343.38</v>
      </c>
      <c r="K279" s="18">
        <f t="shared" si="13"/>
        <v>2280030.5500000003</v>
      </c>
      <c r="L279" s="1" t="s">
        <v>1122</v>
      </c>
      <c r="M279" s="1" t="s">
        <v>456</v>
      </c>
      <c r="N279" s="1" t="s">
        <v>1119</v>
      </c>
      <c r="O279" s="13">
        <f t="shared" si="14"/>
        <v>106793</v>
      </c>
      <c r="P279" s="13">
        <v>25710</v>
      </c>
      <c r="Q279" s="13">
        <v>18279</v>
      </c>
      <c r="R279" s="13">
        <v>17024</v>
      </c>
      <c r="S279" s="13">
        <v>16800</v>
      </c>
      <c r="T279" s="13">
        <v>18200</v>
      </c>
      <c r="U279" s="13">
        <v>10780</v>
      </c>
    </row>
    <row r="280" spans="1:21" x14ac:dyDescent="0.25">
      <c r="A280" s="15">
        <v>274</v>
      </c>
      <c r="B280" s="38">
        <v>231767</v>
      </c>
      <c r="C280" s="2" t="s">
        <v>29</v>
      </c>
      <c r="D280" s="1" t="s">
        <v>457</v>
      </c>
      <c r="E280" s="1" t="s">
        <v>458</v>
      </c>
      <c r="F280" s="1" t="s">
        <v>0</v>
      </c>
      <c r="G280" s="13">
        <v>5513.05</v>
      </c>
      <c r="H280" s="16">
        <v>4961.74</v>
      </c>
      <c r="I280" s="13">
        <v>5127.13</v>
      </c>
      <c r="J280" s="17">
        <f t="shared" si="12"/>
        <v>20447330.539999999</v>
      </c>
      <c r="K280" s="18">
        <f t="shared" si="13"/>
        <v>21128902.73</v>
      </c>
      <c r="L280" s="1" t="s">
        <v>1104</v>
      </c>
      <c r="M280" s="1" t="s">
        <v>1113</v>
      </c>
      <c r="N280" s="1" t="s">
        <v>1206</v>
      </c>
      <c r="O280" s="13">
        <f t="shared" si="14"/>
        <v>4121</v>
      </c>
      <c r="P280" s="13">
        <v>927</v>
      </c>
      <c r="Q280" s="13">
        <v>1021</v>
      </c>
      <c r="R280" s="13">
        <v>320</v>
      </c>
      <c r="S280" s="13">
        <v>975</v>
      </c>
      <c r="T280" s="13">
        <v>738</v>
      </c>
      <c r="U280" s="13">
        <v>140</v>
      </c>
    </row>
    <row r="281" spans="1:21" x14ac:dyDescent="0.25">
      <c r="A281" s="15">
        <v>275</v>
      </c>
      <c r="B281" s="38">
        <v>231770</v>
      </c>
      <c r="C281" s="2" t="s">
        <v>29</v>
      </c>
      <c r="D281" s="1" t="s">
        <v>459</v>
      </c>
      <c r="E281" s="1" t="s">
        <v>1131</v>
      </c>
      <c r="F281" s="1" t="s">
        <v>460</v>
      </c>
      <c r="G281" s="13">
        <v>78109.31</v>
      </c>
      <c r="H281" s="16">
        <v>70298.37</v>
      </c>
      <c r="I281" s="13">
        <v>72641.649999999994</v>
      </c>
      <c r="J281" s="17">
        <f t="shared" si="12"/>
        <v>128716315.47</v>
      </c>
      <c r="K281" s="18">
        <f t="shared" si="13"/>
        <v>133006861.14999999</v>
      </c>
      <c r="L281" s="1" t="s">
        <v>1124</v>
      </c>
      <c r="M281" s="1" t="s">
        <v>1114</v>
      </c>
      <c r="N281" s="1" t="s">
        <v>573</v>
      </c>
      <c r="O281" s="13">
        <f t="shared" si="14"/>
        <v>1831</v>
      </c>
      <c r="P281" s="13">
        <v>743</v>
      </c>
      <c r="Q281" s="13">
        <v>408</v>
      </c>
      <c r="R281" s="13">
        <v>184</v>
      </c>
      <c r="S281" s="13">
        <v>228</v>
      </c>
      <c r="T281" s="13">
        <v>220</v>
      </c>
      <c r="U281" s="13">
        <v>48</v>
      </c>
    </row>
    <row r="282" spans="1:21" x14ac:dyDescent="0.25">
      <c r="A282" s="15">
        <v>276</v>
      </c>
      <c r="B282" s="38">
        <v>231774</v>
      </c>
      <c r="C282" s="2" t="s">
        <v>29</v>
      </c>
      <c r="D282" s="1" t="s">
        <v>461</v>
      </c>
      <c r="E282" s="1" t="s">
        <v>85</v>
      </c>
      <c r="F282" s="1" t="s">
        <v>4</v>
      </c>
      <c r="G282" s="13">
        <v>1644.28</v>
      </c>
      <c r="H282" s="16">
        <v>1479.85</v>
      </c>
      <c r="I282" s="13">
        <v>1529.18</v>
      </c>
      <c r="J282" s="17">
        <f t="shared" si="12"/>
        <v>402578394</v>
      </c>
      <c r="K282" s="18">
        <f t="shared" si="13"/>
        <v>415998127.19999999</v>
      </c>
      <c r="L282" s="1" t="s">
        <v>1129</v>
      </c>
      <c r="M282" s="1" t="s">
        <v>1127</v>
      </c>
      <c r="N282" s="1" t="s">
        <v>1205</v>
      </c>
      <c r="O282" s="13">
        <f t="shared" si="14"/>
        <v>272040</v>
      </c>
      <c r="P282" s="13">
        <v>101820</v>
      </c>
      <c r="Q282" s="13">
        <v>36720</v>
      </c>
      <c r="R282" s="13">
        <v>52560</v>
      </c>
      <c r="S282" s="13">
        <v>51929</v>
      </c>
      <c r="T282" s="13">
        <v>28790</v>
      </c>
      <c r="U282" s="13">
        <v>221</v>
      </c>
    </row>
    <row r="283" spans="1:21" ht="36.75" customHeight="1" x14ac:dyDescent="0.25">
      <c r="A283" s="15">
        <v>277</v>
      </c>
      <c r="B283" s="39">
        <v>230546</v>
      </c>
      <c r="C283" s="3" t="s">
        <v>26</v>
      </c>
      <c r="D283" s="4" t="s">
        <v>462</v>
      </c>
      <c r="E283" s="4" t="s">
        <v>463</v>
      </c>
      <c r="F283" s="4" t="s">
        <v>0</v>
      </c>
      <c r="G283" s="13">
        <v>79879.8</v>
      </c>
      <c r="H283" s="16">
        <v>71891.820000000007</v>
      </c>
      <c r="I283" s="13">
        <v>74288.210000000006</v>
      </c>
      <c r="J283" s="17">
        <f t="shared" si="12"/>
        <v>180448468.20000002</v>
      </c>
      <c r="K283" s="18">
        <f t="shared" si="13"/>
        <v>186463407.10000002</v>
      </c>
      <c r="L283" s="1" t="s">
        <v>1130</v>
      </c>
      <c r="M283" s="1" t="s">
        <v>1165</v>
      </c>
      <c r="N283" s="1" t="s">
        <v>1136</v>
      </c>
      <c r="O283" s="13">
        <f t="shared" si="14"/>
        <v>2510</v>
      </c>
      <c r="P283" s="13">
        <v>1168</v>
      </c>
      <c r="Q283" s="13">
        <v>377</v>
      </c>
      <c r="R283" s="13">
        <v>357</v>
      </c>
      <c r="S283" s="13">
        <v>289</v>
      </c>
      <c r="T283" s="13">
        <v>224</v>
      </c>
      <c r="U283" s="13">
        <v>95</v>
      </c>
    </row>
    <row r="284" spans="1:21" x14ac:dyDescent="0.25">
      <c r="A284" s="15">
        <v>278</v>
      </c>
      <c r="B284" s="40">
        <v>230703</v>
      </c>
      <c r="C284" s="7" t="s">
        <v>29</v>
      </c>
      <c r="D284" s="5" t="s">
        <v>208</v>
      </c>
      <c r="E284" s="6" t="s">
        <v>464</v>
      </c>
      <c r="F284" s="5" t="s">
        <v>4</v>
      </c>
      <c r="G284" s="13">
        <v>2431.67</v>
      </c>
      <c r="H284" s="16">
        <v>2188.5</v>
      </c>
      <c r="I284" s="13">
        <v>2261.4499999999998</v>
      </c>
      <c r="J284" s="17">
        <f t="shared" si="12"/>
        <v>2104767990</v>
      </c>
      <c r="K284" s="18">
        <f t="shared" si="13"/>
        <v>2174926923</v>
      </c>
      <c r="L284" s="1" t="s">
        <v>1138</v>
      </c>
      <c r="M284" s="1" t="s">
        <v>1128</v>
      </c>
      <c r="N284" s="1" t="s">
        <v>1137</v>
      </c>
      <c r="O284" s="13">
        <f t="shared" si="14"/>
        <v>961740</v>
      </c>
      <c r="P284" s="13">
        <v>336235</v>
      </c>
      <c r="Q284" s="13">
        <v>69660</v>
      </c>
      <c r="R284" s="13">
        <v>274125</v>
      </c>
      <c r="S284" s="13">
        <v>167100</v>
      </c>
      <c r="T284" s="13">
        <v>110730</v>
      </c>
      <c r="U284" s="13">
        <v>3890</v>
      </c>
    </row>
    <row r="285" spans="1:21" x14ac:dyDescent="0.25">
      <c r="A285" s="15">
        <v>279</v>
      </c>
      <c r="B285" s="41">
        <v>230859</v>
      </c>
      <c r="C285" s="2" t="s">
        <v>26</v>
      </c>
      <c r="D285" s="10" t="s">
        <v>465</v>
      </c>
      <c r="E285" s="11" t="s">
        <v>466</v>
      </c>
      <c r="F285" s="10" t="s">
        <v>4</v>
      </c>
      <c r="G285" s="13">
        <v>132.91999999999999</v>
      </c>
      <c r="H285" s="16">
        <v>119.62</v>
      </c>
      <c r="I285" s="13">
        <v>123.61</v>
      </c>
      <c r="J285" s="17">
        <f t="shared" si="12"/>
        <v>41993677.579999998</v>
      </c>
      <c r="K285" s="18">
        <f t="shared" si="13"/>
        <v>43394402.990000002</v>
      </c>
      <c r="L285" s="1" t="s">
        <v>1139</v>
      </c>
      <c r="M285" s="1" t="s">
        <v>465</v>
      </c>
      <c r="N285" s="1" t="s">
        <v>814</v>
      </c>
      <c r="O285" s="13">
        <f t="shared" si="14"/>
        <v>351059</v>
      </c>
      <c r="P285" s="13">
        <v>74537</v>
      </c>
      <c r="Q285" s="13">
        <v>56452</v>
      </c>
      <c r="R285" s="13">
        <v>63941</v>
      </c>
      <c r="S285" s="13">
        <v>62603</v>
      </c>
      <c r="T285" s="13">
        <v>55070</v>
      </c>
      <c r="U285" s="13">
        <v>38456</v>
      </c>
    </row>
    <row r="286" spans="1:21" x14ac:dyDescent="0.25">
      <c r="A286" s="15">
        <v>280</v>
      </c>
      <c r="B286" s="40">
        <v>231006</v>
      </c>
      <c r="C286" s="7" t="s">
        <v>26</v>
      </c>
      <c r="D286" s="5" t="s">
        <v>467</v>
      </c>
      <c r="E286" s="6" t="s">
        <v>468</v>
      </c>
      <c r="F286" s="5" t="s">
        <v>0</v>
      </c>
      <c r="G286" s="13">
        <v>357617.5</v>
      </c>
      <c r="H286" s="37">
        <v>329008.09999999998</v>
      </c>
      <c r="I286" s="17">
        <v>339736.62</v>
      </c>
      <c r="J286" s="17">
        <f t="shared" si="12"/>
        <v>1087042762.3999999</v>
      </c>
      <c r="K286" s="18">
        <f t="shared" si="13"/>
        <v>1122489792.48</v>
      </c>
      <c r="L286" s="1" t="s">
        <v>1143</v>
      </c>
      <c r="M286" s="1" t="s">
        <v>1140</v>
      </c>
      <c r="N286" s="1" t="s">
        <v>626</v>
      </c>
      <c r="O286" s="13">
        <f t="shared" si="14"/>
        <v>3304</v>
      </c>
      <c r="P286" s="13">
        <v>649</v>
      </c>
      <c r="Q286" s="13">
        <v>860</v>
      </c>
      <c r="R286" s="13">
        <v>793</v>
      </c>
      <c r="S286" s="13">
        <v>474</v>
      </c>
      <c r="T286" s="13">
        <v>372</v>
      </c>
      <c r="U286" s="13">
        <v>156</v>
      </c>
    </row>
    <row r="287" spans="1:21" x14ac:dyDescent="0.25">
      <c r="A287" s="15">
        <v>281</v>
      </c>
      <c r="B287" s="40">
        <v>231013</v>
      </c>
      <c r="C287" s="7" t="s">
        <v>26</v>
      </c>
      <c r="D287" s="5" t="s">
        <v>469</v>
      </c>
      <c r="E287" s="6" t="s">
        <v>33</v>
      </c>
      <c r="F287" s="5" t="s">
        <v>4</v>
      </c>
      <c r="G287" s="13">
        <v>12940.8</v>
      </c>
      <c r="H287" s="16">
        <v>11646.72</v>
      </c>
      <c r="I287" s="13">
        <v>12034.94</v>
      </c>
      <c r="J287" s="17">
        <f t="shared" si="12"/>
        <v>359045084.15999997</v>
      </c>
      <c r="K287" s="18">
        <f t="shared" si="13"/>
        <v>371013130.31999999</v>
      </c>
      <c r="L287" s="1" t="s">
        <v>1144</v>
      </c>
      <c r="M287" s="1" t="s">
        <v>1132</v>
      </c>
      <c r="N287" s="1" t="s">
        <v>1145</v>
      </c>
      <c r="O287" s="13">
        <f t="shared" si="14"/>
        <v>30828</v>
      </c>
      <c r="P287" s="13">
        <v>5586</v>
      </c>
      <c r="Q287" s="13">
        <v>8106</v>
      </c>
      <c r="R287" s="13">
        <v>6300</v>
      </c>
      <c r="S287" s="13">
        <v>5376</v>
      </c>
      <c r="T287" s="13">
        <v>3696</v>
      </c>
      <c r="U287" s="13">
        <v>1764</v>
      </c>
    </row>
    <row r="288" spans="1:21" x14ac:dyDescent="0.25">
      <c r="A288" s="15">
        <v>282</v>
      </c>
      <c r="B288" s="42">
        <v>231368</v>
      </c>
      <c r="C288" s="7" t="s">
        <v>29</v>
      </c>
      <c r="D288" s="8" t="s">
        <v>348</v>
      </c>
      <c r="E288" s="8" t="s">
        <v>470</v>
      </c>
      <c r="F288" s="8" t="s">
        <v>353</v>
      </c>
      <c r="G288" s="13">
        <v>5767.82</v>
      </c>
      <c r="H288" s="16">
        <v>5191.03</v>
      </c>
      <c r="I288" s="13">
        <v>5364.07</v>
      </c>
      <c r="J288" s="17">
        <f t="shared" si="12"/>
        <v>2076412</v>
      </c>
      <c r="K288" s="18">
        <f t="shared" si="13"/>
        <v>2145628</v>
      </c>
      <c r="L288" s="1" t="s">
        <v>1147</v>
      </c>
      <c r="M288" s="1" t="s">
        <v>1133</v>
      </c>
      <c r="N288" s="1" t="s">
        <v>1148</v>
      </c>
      <c r="O288" s="13">
        <f t="shared" si="14"/>
        <v>400</v>
      </c>
      <c r="P288" s="13">
        <v>100</v>
      </c>
      <c r="Q288" s="13">
        <v>100</v>
      </c>
      <c r="R288" s="13">
        <v>0</v>
      </c>
      <c r="S288" s="13">
        <v>100</v>
      </c>
      <c r="T288" s="13">
        <v>100</v>
      </c>
      <c r="U288" s="13">
        <v>0</v>
      </c>
    </row>
    <row r="289" spans="1:21" x14ac:dyDescent="0.25">
      <c r="A289" s="15">
        <v>283</v>
      </c>
      <c r="B289" s="43">
        <v>231805</v>
      </c>
      <c r="C289" s="7" t="s">
        <v>29</v>
      </c>
      <c r="D289" s="8" t="s">
        <v>471</v>
      </c>
      <c r="E289" s="19" t="s">
        <v>472</v>
      </c>
      <c r="F289" s="19" t="s">
        <v>0</v>
      </c>
      <c r="G289" s="13">
        <v>2084.4899999999998</v>
      </c>
      <c r="H289" s="16">
        <v>1876.04</v>
      </c>
      <c r="I289" s="13">
        <v>1938.57</v>
      </c>
      <c r="J289" s="17">
        <f t="shared" si="12"/>
        <v>8569750.7200000007</v>
      </c>
      <c r="K289" s="18">
        <f t="shared" si="13"/>
        <v>8855387.7599999998</v>
      </c>
      <c r="L289" s="1" t="s">
        <v>1150</v>
      </c>
      <c r="M289" s="1" t="s">
        <v>1134</v>
      </c>
      <c r="N289" s="1" t="s">
        <v>1149</v>
      </c>
      <c r="O289" s="13">
        <f t="shared" si="14"/>
        <v>4568</v>
      </c>
      <c r="P289" s="13">
        <v>1666</v>
      </c>
      <c r="Q289" s="13">
        <v>1234</v>
      </c>
      <c r="R289" s="13">
        <v>442</v>
      </c>
      <c r="S289" s="13">
        <v>600</v>
      </c>
      <c r="T289" s="13">
        <v>400</v>
      </c>
      <c r="U289" s="13">
        <v>226</v>
      </c>
    </row>
    <row r="290" spans="1:21" ht="12.75" customHeight="1" x14ac:dyDescent="0.25">
      <c r="A290" s="15">
        <v>284</v>
      </c>
      <c r="B290" s="43">
        <v>231807</v>
      </c>
      <c r="C290" s="7" t="s">
        <v>29</v>
      </c>
      <c r="D290" s="8" t="s">
        <v>473</v>
      </c>
      <c r="E290" s="19" t="s">
        <v>474</v>
      </c>
      <c r="F290" s="19" t="s">
        <v>475</v>
      </c>
      <c r="G290" s="13">
        <v>7736.22</v>
      </c>
      <c r="H290" s="16">
        <v>6962.59</v>
      </c>
      <c r="I290" s="13">
        <v>7194.68</v>
      </c>
      <c r="J290" s="17">
        <f t="shared" si="12"/>
        <v>12504811.640000001</v>
      </c>
      <c r="K290" s="18">
        <f t="shared" si="13"/>
        <v>12921645.280000001</v>
      </c>
      <c r="L290" s="1" t="s">
        <v>1173</v>
      </c>
      <c r="M290" s="1" t="s">
        <v>1135</v>
      </c>
      <c r="N290" s="1" t="s">
        <v>1151</v>
      </c>
      <c r="O290" s="13">
        <f t="shared" si="14"/>
        <v>1796</v>
      </c>
      <c r="P290" s="13">
        <v>180</v>
      </c>
      <c r="Q290" s="13">
        <v>390</v>
      </c>
      <c r="R290" s="13">
        <v>180</v>
      </c>
      <c r="S290" s="13">
        <v>642</v>
      </c>
      <c r="T290" s="13">
        <v>292</v>
      </c>
      <c r="U290" s="13">
        <v>112</v>
      </c>
    </row>
    <row r="291" spans="1:21" x14ac:dyDescent="0.25">
      <c r="A291" s="15">
        <v>285</v>
      </c>
      <c r="B291" s="43">
        <v>231808</v>
      </c>
      <c r="C291" s="7" t="s">
        <v>29</v>
      </c>
      <c r="D291" s="8" t="s">
        <v>476</v>
      </c>
      <c r="E291" s="19" t="s">
        <v>477</v>
      </c>
      <c r="F291" s="19" t="s">
        <v>0</v>
      </c>
      <c r="G291" s="13">
        <v>42247748.719999999</v>
      </c>
      <c r="H291" s="37">
        <v>38867928.82</v>
      </c>
      <c r="I291" s="17">
        <v>40135361.280000001</v>
      </c>
      <c r="J291" s="17">
        <f t="shared" si="12"/>
        <v>6801887543.5</v>
      </c>
      <c r="K291" s="18">
        <f t="shared" si="13"/>
        <v>7023688224</v>
      </c>
      <c r="L291" s="1" t="s">
        <v>1153</v>
      </c>
      <c r="M291" s="1" t="s">
        <v>1141</v>
      </c>
      <c r="N291" s="1" t="s">
        <v>1152</v>
      </c>
      <c r="O291" s="13">
        <f t="shared" si="14"/>
        <v>175</v>
      </c>
      <c r="P291" s="13">
        <v>104</v>
      </c>
      <c r="Q291" s="13">
        <v>24</v>
      </c>
      <c r="R291" s="13">
        <v>15</v>
      </c>
      <c r="S291" s="13">
        <v>10</v>
      </c>
      <c r="T291" s="13">
        <v>19</v>
      </c>
      <c r="U291" s="13">
        <v>3</v>
      </c>
    </row>
    <row r="292" spans="1:21" x14ac:dyDescent="0.25">
      <c r="A292" s="15">
        <v>286</v>
      </c>
      <c r="B292" s="43">
        <v>231812</v>
      </c>
      <c r="C292" s="7" t="s">
        <v>29</v>
      </c>
      <c r="D292" s="8" t="s">
        <v>478</v>
      </c>
      <c r="E292" s="19" t="s">
        <v>379</v>
      </c>
      <c r="F292" s="19" t="s">
        <v>3</v>
      </c>
      <c r="G292" s="13">
        <v>156.32</v>
      </c>
      <c r="H292" s="16">
        <v>140.68</v>
      </c>
      <c r="I292" s="13">
        <v>145.37</v>
      </c>
      <c r="J292" s="17">
        <f t="shared" si="12"/>
        <v>216647.2</v>
      </c>
      <c r="K292" s="18">
        <f t="shared" si="13"/>
        <v>223869.80000000002</v>
      </c>
      <c r="L292" s="1" t="s">
        <v>1158</v>
      </c>
      <c r="M292" s="1" t="s">
        <v>1156</v>
      </c>
      <c r="N292" s="1" t="s">
        <v>1157</v>
      </c>
      <c r="O292" s="13">
        <f t="shared" si="14"/>
        <v>1540</v>
      </c>
      <c r="P292" s="13">
        <v>320</v>
      </c>
      <c r="Q292" s="13">
        <v>320</v>
      </c>
      <c r="R292" s="13">
        <v>270</v>
      </c>
      <c r="S292" s="13">
        <v>180</v>
      </c>
      <c r="T292" s="13">
        <v>270</v>
      </c>
      <c r="U292" s="13">
        <v>180</v>
      </c>
    </row>
    <row r="293" spans="1:21" x14ac:dyDescent="0.25">
      <c r="A293" s="15">
        <v>287</v>
      </c>
      <c r="B293" s="43">
        <v>231817</v>
      </c>
      <c r="C293" s="7" t="s">
        <v>29</v>
      </c>
      <c r="D293" s="8" t="s">
        <v>478</v>
      </c>
      <c r="E293" s="19" t="s">
        <v>380</v>
      </c>
      <c r="F293" s="19" t="s">
        <v>3</v>
      </c>
      <c r="G293" s="13">
        <v>227.03</v>
      </c>
      <c r="H293" s="16">
        <v>204.32</v>
      </c>
      <c r="I293" s="13">
        <v>211.13</v>
      </c>
      <c r="J293" s="17">
        <f t="shared" si="12"/>
        <v>1400409.28</v>
      </c>
      <c r="K293" s="18">
        <f t="shared" si="13"/>
        <v>1447085.02</v>
      </c>
      <c r="L293" s="1" t="s">
        <v>1146</v>
      </c>
      <c r="M293" s="1" t="s">
        <v>1156</v>
      </c>
      <c r="N293" s="1" t="s">
        <v>1157</v>
      </c>
      <c r="O293" s="13">
        <f t="shared" si="14"/>
        <v>6854</v>
      </c>
      <c r="P293" s="13">
        <v>3156</v>
      </c>
      <c r="Q293" s="13">
        <v>1266</v>
      </c>
      <c r="R293" s="13">
        <v>600</v>
      </c>
      <c r="S293" s="13">
        <v>796</v>
      </c>
      <c r="T293" s="13">
        <v>976</v>
      </c>
      <c r="U293" s="13">
        <v>60</v>
      </c>
    </row>
    <row r="294" spans="1:21" x14ac:dyDescent="0.25">
      <c r="A294" s="15">
        <v>288</v>
      </c>
      <c r="B294" s="43">
        <v>231818</v>
      </c>
      <c r="C294" s="7" t="s">
        <v>29</v>
      </c>
      <c r="D294" s="8" t="s">
        <v>478</v>
      </c>
      <c r="E294" s="19" t="s">
        <v>309</v>
      </c>
      <c r="F294" s="19" t="s">
        <v>3</v>
      </c>
      <c r="G294" s="13">
        <v>318.33999999999997</v>
      </c>
      <c r="H294" s="16">
        <v>286.5</v>
      </c>
      <c r="I294" s="13">
        <v>296.05</v>
      </c>
      <c r="J294" s="17">
        <f t="shared" si="12"/>
        <v>2824890</v>
      </c>
      <c r="K294" s="18">
        <f t="shared" si="13"/>
        <v>2919053</v>
      </c>
      <c r="L294" s="1" t="s">
        <v>1159</v>
      </c>
      <c r="M294" s="1" t="s">
        <v>1156</v>
      </c>
      <c r="N294" s="1" t="s">
        <v>1157</v>
      </c>
      <c r="O294" s="13">
        <f t="shared" si="14"/>
        <v>9860</v>
      </c>
      <c r="P294" s="13">
        <v>2680</v>
      </c>
      <c r="Q294" s="13">
        <v>1840</v>
      </c>
      <c r="R294" s="13">
        <v>1312</v>
      </c>
      <c r="S294" s="13">
        <v>1840</v>
      </c>
      <c r="T294" s="13">
        <v>2008</v>
      </c>
      <c r="U294" s="13">
        <v>180</v>
      </c>
    </row>
    <row r="295" spans="1:21" x14ac:dyDescent="0.25">
      <c r="A295" s="15">
        <v>289</v>
      </c>
      <c r="B295" s="43">
        <v>231829</v>
      </c>
      <c r="C295" s="7" t="s">
        <v>29</v>
      </c>
      <c r="D295" s="8" t="s">
        <v>479</v>
      </c>
      <c r="E295" s="19" t="s">
        <v>480</v>
      </c>
      <c r="F295" s="19" t="s">
        <v>4</v>
      </c>
      <c r="G295" s="13">
        <v>125.88</v>
      </c>
      <c r="H295" s="16">
        <v>113.29</v>
      </c>
      <c r="I295" s="13">
        <v>117.06</v>
      </c>
      <c r="J295" s="17">
        <f t="shared" si="12"/>
        <v>11075230.4</v>
      </c>
      <c r="K295" s="18">
        <f t="shared" si="13"/>
        <v>11443785.6</v>
      </c>
      <c r="L295" s="1" t="s">
        <v>1161</v>
      </c>
      <c r="M295" s="1" t="s">
        <v>1142</v>
      </c>
      <c r="N295" s="1" t="s">
        <v>1160</v>
      </c>
      <c r="O295" s="13">
        <f t="shared" si="14"/>
        <v>97760</v>
      </c>
      <c r="P295" s="13">
        <v>34140</v>
      </c>
      <c r="Q295" s="13">
        <v>17660</v>
      </c>
      <c r="R295" s="13">
        <v>12755</v>
      </c>
      <c r="S295" s="13">
        <v>12640</v>
      </c>
      <c r="T295" s="13">
        <v>15415</v>
      </c>
      <c r="U295" s="13">
        <v>5150</v>
      </c>
    </row>
    <row r="296" spans="1:21" ht="18" customHeight="1" x14ac:dyDescent="0.25">
      <c r="A296" s="15">
        <v>290</v>
      </c>
      <c r="B296" s="42">
        <v>231140</v>
      </c>
      <c r="C296" s="7" t="s">
        <v>29</v>
      </c>
      <c r="D296" s="9" t="s">
        <v>481</v>
      </c>
      <c r="E296" s="9" t="s">
        <v>482</v>
      </c>
      <c r="F296" s="8" t="s">
        <v>4</v>
      </c>
      <c r="G296" s="13">
        <v>66.66</v>
      </c>
      <c r="H296" s="16">
        <v>59.99</v>
      </c>
      <c r="I296" s="13">
        <v>61.99</v>
      </c>
      <c r="J296" s="17">
        <f t="shared" si="12"/>
        <v>76666320.150000006</v>
      </c>
      <c r="K296" s="18">
        <f t="shared" si="13"/>
        <v>79222290.150000006</v>
      </c>
      <c r="L296" s="8" t="s">
        <v>1154</v>
      </c>
      <c r="M296" s="8" t="s">
        <v>1162</v>
      </c>
      <c r="N296" s="8" t="s">
        <v>1204</v>
      </c>
      <c r="O296" s="13">
        <f t="shared" si="14"/>
        <v>1277985</v>
      </c>
      <c r="P296" s="13">
        <v>343017</v>
      </c>
      <c r="Q296" s="13">
        <v>267326</v>
      </c>
      <c r="R296" s="13">
        <v>182219</v>
      </c>
      <c r="S296" s="13">
        <v>201345</v>
      </c>
      <c r="T296" s="13">
        <v>208498</v>
      </c>
      <c r="U296" s="13">
        <v>75580</v>
      </c>
    </row>
    <row r="297" spans="1:21" x14ac:dyDescent="0.25">
      <c r="A297" s="15">
        <v>291</v>
      </c>
      <c r="B297" s="44">
        <v>230968</v>
      </c>
      <c r="C297" s="7" t="s">
        <v>26</v>
      </c>
      <c r="D297" s="12" t="s">
        <v>483</v>
      </c>
      <c r="E297" s="12" t="s">
        <v>484</v>
      </c>
      <c r="F297" s="12" t="s">
        <v>0</v>
      </c>
      <c r="G297" s="13">
        <v>691.45</v>
      </c>
      <c r="H297" s="16">
        <v>622.29999999999995</v>
      </c>
      <c r="I297" s="13">
        <v>643.04</v>
      </c>
      <c r="J297" s="17">
        <f t="shared" si="12"/>
        <v>242346645.09999999</v>
      </c>
      <c r="K297" s="18">
        <f t="shared" si="13"/>
        <v>250423568.47999999</v>
      </c>
      <c r="L297" s="8" t="s">
        <v>1155</v>
      </c>
      <c r="M297" s="8" t="s">
        <v>1163</v>
      </c>
      <c r="N297" s="8" t="s">
        <v>1164</v>
      </c>
      <c r="O297" s="13">
        <f t="shared" si="14"/>
        <v>389437</v>
      </c>
      <c r="P297" s="13">
        <v>64646</v>
      </c>
      <c r="Q297" s="13">
        <v>80183</v>
      </c>
      <c r="R297" s="13">
        <v>82303</v>
      </c>
      <c r="S297" s="13">
        <v>63671</v>
      </c>
      <c r="T297" s="13">
        <v>57785</v>
      </c>
      <c r="U297" s="13">
        <v>40849</v>
      </c>
    </row>
  </sheetData>
  <mergeCells count="7">
    <mergeCell ref="P5:U5"/>
    <mergeCell ref="B5:B6"/>
    <mergeCell ref="A5:A6"/>
    <mergeCell ref="C5:C6"/>
    <mergeCell ref="D5:D6"/>
    <mergeCell ref="E5:E6"/>
    <mergeCell ref="F5:F6"/>
  </mergeCells>
  <pageMargins left="0.11811023622047245" right="0" top="0.15748031496062992" bottom="0.15748031496062992" header="0.11811023622047245" footer="0.11811023622047245"/>
  <pageSetup paperSize="9" scale="4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 к приказу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Кенжебулатова Айнара Кайратовна</dc:creator>
  <cp:lastModifiedBy>Ануарбек Зинаида Нурлановна</cp:lastModifiedBy>
  <cp:lastPrinted>2022-10-22T03:06:44Z</cp:lastPrinted>
  <dcterms:created xsi:type="dcterms:W3CDTF">2022-08-16T12:14:35Z</dcterms:created>
  <dcterms:modified xsi:type="dcterms:W3CDTF">2022-10-22T11:32:04Z</dcterms:modified>
</cp:coreProperties>
</file>